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C20" i="1"/>
  <c r="D15" s="1"/>
  <c r="E15" s="1"/>
  <c r="D14"/>
  <c r="E14" s="1"/>
  <c r="F14" l="1"/>
  <c r="G14"/>
  <c r="H14"/>
  <c r="H15"/>
  <c r="F15"/>
  <c r="G15"/>
  <c r="D13"/>
  <c r="D19"/>
  <c r="E19" s="1"/>
  <c r="D18"/>
  <c r="E18" s="1"/>
  <c r="E13" l="1"/>
  <c r="D20"/>
  <c r="F19"/>
  <c r="G19"/>
  <c r="H19"/>
  <c r="G18"/>
  <c r="H18"/>
  <c r="F18"/>
  <c r="F13" l="1"/>
  <c r="F20" s="1"/>
  <c r="E20"/>
  <c r="G13"/>
  <c r="G20" s="1"/>
  <c r="H13"/>
  <c r="H20" s="1"/>
</calcChain>
</file>

<file path=xl/sharedStrings.xml><?xml version="1.0" encoding="utf-8"?>
<sst xmlns="http://schemas.openxmlformats.org/spreadsheetml/2006/main" count="25" uniqueCount="24">
  <si>
    <t>مديرية قصبة اربد</t>
  </si>
  <si>
    <t>الفصل الدراسي الثاني</t>
  </si>
  <si>
    <t>اسم المعلم:</t>
  </si>
  <si>
    <t>ميسون عبابنه</t>
  </si>
  <si>
    <t>المبحث :</t>
  </si>
  <si>
    <t>الرياضيات</t>
  </si>
  <si>
    <t>الصف:</t>
  </si>
  <si>
    <t>الحادي عشرالأكاديمي</t>
  </si>
  <si>
    <r>
      <rPr>
        <sz val="16"/>
        <rFont val="Times New Roman"/>
      </rPr>
      <t xml:space="preserve">                                                       </t>
    </r>
  </si>
  <si>
    <t>علامة الكلية:</t>
  </si>
  <si>
    <t xml:space="preserve">وزن الوحدة </t>
  </si>
  <si>
    <t>علامة الوحدة</t>
  </si>
  <si>
    <t>رقم الوحدة</t>
  </si>
  <si>
    <t xml:space="preserve">اسم الوحدة </t>
  </si>
  <si>
    <t>عدد صفحات أو الأهداف أو الحصص</t>
  </si>
  <si>
    <t>وزن الوحدة</t>
  </si>
  <si>
    <t>المعرفة والفهم</t>
  </si>
  <si>
    <t>توظيف المعلومات</t>
  </si>
  <si>
    <t>المهارات العليا</t>
  </si>
  <si>
    <t>الاقترانات المثلثية</t>
  </si>
  <si>
    <t>التكامل</t>
  </si>
  <si>
    <t>الاقترانات الأسية واللوغاريتمية</t>
  </si>
  <si>
    <t>المجموع</t>
  </si>
  <si>
    <t xml:space="preserve">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</si>
</sst>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charset val="1"/>
      <scheme val="minor"/>
    </font>
    <font>
      <b/>
      <sz val="16"/>
      <name val="Arabic transparent"/>
    </font>
    <font>
      <sz val="16"/>
      <name val="Times New Roman"/>
    </font>
    <font>
      <b/>
      <sz val="16"/>
      <name val="Times New Roman"/>
    </font>
    <font>
      <sz val="10"/>
      <name val="Times New Roman"/>
    </font>
    <font>
      <sz val="10"/>
      <color rgb="FF000000"/>
      <name val="Arial"/>
    </font>
    <font>
      <b/>
      <sz val="18"/>
      <name val="Times New Roman"/>
    </font>
    <font>
      <b/>
      <sz val="20"/>
      <name val="Times New Roman"/>
    </font>
    <font>
      <sz val="10"/>
      <name val="Calibri"/>
    </font>
    <font>
      <b/>
      <sz val="10"/>
      <name val="Times New Roman"/>
    </font>
    <font>
      <b/>
      <sz val="14"/>
      <name val="Times New Roman"/>
    </font>
    <font>
      <b/>
      <sz val="15"/>
      <name val="Times New Roman"/>
    </font>
    <font>
      <b/>
      <sz val="12"/>
      <name val="Times New Roman"/>
    </font>
    <font>
      <b/>
      <sz val="28"/>
      <name val="Times New Roman"/>
    </font>
    <font>
      <b/>
      <sz val="28"/>
      <name val="Akhbar mt"/>
    </font>
    <font>
      <b/>
      <sz val="28"/>
      <name val="Arial"/>
    </font>
    <font>
      <b/>
      <sz val="10"/>
      <name val="Arial"/>
    </font>
    <font>
      <sz val="12"/>
      <name val="Times New Roman"/>
    </font>
    <font>
      <sz val="16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 readingOrder="2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6" fillId="2" borderId="1" xfId="0" applyNumberFormat="1" applyFont="1" applyFill="1" applyBorder="1" applyAlignment="1">
      <alignment horizontal="right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/>
    <xf numFmtId="0" fontId="8" fillId="0" borderId="4" xfId="0" applyFont="1" applyBorder="1" applyAlignment="1"/>
    <xf numFmtId="0" fontId="9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 wrapText="1" readingOrder="2"/>
    </xf>
    <xf numFmtId="0" fontId="10" fillId="3" borderId="7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wrapText="1" readingOrder="2"/>
    </xf>
    <xf numFmtId="0" fontId="10" fillId="3" borderId="9" xfId="0" applyFont="1" applyFill="1" applyBorder="1" applyAlignment="1">
      <alignment horizontal="center" vertical="center" wrapText="1" readingOrder="2"/>
    </xf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9" fontId="7" fillId="3" borderId="13" xfId="0" applyNumberFormat="1" applyFont="1" applyFill="1" applyBorder="1" applyAlignment="1">
      <alignment horizontal="center" vertical="center" wrapText="1" readingOrder="2"/>
    </xf>
    <xf numFmtId="9" fontId="7" fillId="3" borderId="14" xfId="0" applyNumberFormat="1" applyFont="1" applyFill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2"/>
    </xf>
    <xf numFmtId="0" fontId="12" fillId="0" borderId="18" xfId="0" applyFont="1" applyBorder="1" applyAlignment="1">
      <alignment horizontal="center" vertical="center" wrapText="1" readingOrder="2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 readingOrder="2"/>
    </xf>
    <xf numFmtId="0" fontId="3" fillId="0" borderId="19" xfId="0" applyFont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9" fontId="7" fillId="0" borderId="19" xfId="0" applyNumberFormat="1" applyFont="1" applyBorder="1" applyAlignment="1">
      <alignment horizontal="center" vertical="center" wrapText="1" readingOrder="2"/>
    </xf>
    <xf numFmtId="1" fontId="7" fillId="0" borderId="19" xfId="0" applyNumberFormat="1" applyFont="1" applyBorder="1" applyAlignment="1">
      <alignment horizontal="center" vertical="center" wrapText="1" readingOrder="2"/>
    </xf>
    <xf numFmtId="0" fontId="7" fillId="0" borderId="20" xfId="0" applyFont="1" applyBorder="1" applyAlignment="1">
      <alignment horizontal="center" vertical="center" wrapText="1" readingOrder="2"/>
    </xf>
    <xf numFmtId="1" fontId="7" fillId="0" borderId="20" xfId="0" applyNumberFormat="1" applyFont="1" applyBorder="1" applyAlignment="1">
      <alignment horizontal="center" vertical="center" wrapText="1" readingOrder="2"/>
    </xf>
    <xf numFmtId="0" fontId="13" fillId="3" borderId="21" xfId="0" applyFont="1" applyFill="1" applyBorder="1" applyAlignment="1">
      <alignment horizontal="center" vertical="center" wrapText="1" readingOrder="2"/>
    </xf>
    <xf numFmtId="0" fontId="13" fillId="3" borderId="22" xfId="0" applyFont="1" applyFill="1" applyBorder="1" applyAlignment="1">
      <alignment horizontal="center" vertical="center" wrapText="1" readingOrder="2"/>
    </xf>
    <xf numFmtId="0" fontId="13" fillId="3" borderId="1" xfId="0" applyFont="1" applyFill="1" applyBorder="1" applyAlignment="1">
      <alignment horizontal="center" vertical="center" wrapText="1" readingOrder="2"/>
    </xf>
    <xf numFmtId="9" fontId="13" fillId="3" borderId="23" xfId="0" applyNumberFormat="1" applyFont="1" applyFill="1" applyBorder="1" applyAlignment="1">
      <alignment horizontal="center" vertical="center" wrapText="1" readingOrder="2"/>
    </xf>
    <xf numFmtId="1" fontId="13" fillId="3" borderId="21" xfId="0" applyNumberFormat="1" applyFont="1" applyFill="1" applyBorder="1" applyAlignment="1">
      <alignment horizontal="center" vertical="center" wrapText="1" readingOrder="2"/>
    </xf>
    <xf numFmtId="1" fontId="13" fillId="3" borderId="1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/>
    </xf>
    <xf numFmtId="0" fontId="14" fillId="3" borderId="0" xfId="0" applyFont="1" applyFill="1" applyBorder="1" applyAlignment="1">
      <alignment horizontal="center" vertical="center" wrapText="1" readingOrder="2"/>
    </xf>
    <xf numFmtId="0" fontId="13" fillId="3" borderId="0" xfId="0" applyFont="1" applyFill="1" applyBorder="1" applyAlignment="1">
      <alignment horizontal="center" vertical="center" wrapText="1" readingOrder="2"/>
    </xf>
    <xf numFmtId="1" fontId="13" fillId="3" borderId="0" xfId="0" applyNumberFormat="1" applyFont="1" applyFill="1" applyBorder="1" applyAlignment="1">
      <alignment horizontal="center" vertical="center" wrapText="1" readingOrder="2"/>
    </xf>
    <xf numFmtId="1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readingOrder="2"/>
    </xf>
    <xf numFmtId="0" fontId="5" fillId="0" borderId="0" xfId="0" applyFont="1" applyAlignment="1"/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1247121</xdr:colOff>
      <xdr:row>0</xdr:row>
      <xdr:rowOff>493588</xdr:rowOff>
    </xdr:from>
    <xdr:to>
      <xdr:col>4</xdr:col>
      <xdr:colOff>982491</xdr:colOff>
      <xdr:row>1</xdr:row>
      <xdr:rowOff>141051</xdr:rowOff>
    </xdr:to>
    <xdr:sp macro="" textlink="">
      <xdr:nvSpPr>
        <xdr:cNvPr id="2" name="rect"/>
        <xdr:cNvSpPr/>
      </xdr:nvSpPr>
      <xdr:spPr>
        <a:xfrm>
          <a:off x="13104255459" y="493588"/>
          <a:ext cx="2954820" cy="285638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3600">
              <a:solidFill>
                <a:srgbClr val="000000"/>
              </a:solidFill>
              <a:latin typeface="Arial Black" panose="00000000000000000000" charset="0"/>
              <a:ea typeface="Arial Black" panose="00000000000000000000" charset="0"/>
            </a:rPr>
            <a:t>جدول مواصفات الاختبار النهائي </a:t>
          </a:r>
        </a:p>
      </xdr:txBody>
    </xdr:sp>
    <xdr:clientData/>
  </xdr:twoCellAnchor>
  <xdr:twoCellAnchor editAs="oneCell">
    <xdr:from>
      <xdr:col>0</xdr:col>
      <xdr:colOff>161765</xdr:colOff>
      <xdr:row>20</xdr:row>
      <xdr:rowOff>0</xdr:rowOff>
    </xdr:from>
    <xdr:to>
      <xdr:col>1</xdr:col>
      <xdr:colOff>520896</xdr:colOff>
      <xdr:row>20</xdr:row>
      <xdr:rowOff>0</xdr:rowOff>
    </xdr:to>
    <xdr:grpSp>
      <xdr:nvGrpSpPr>
        <xdr:cNvPr id="3" name=" "/>
        <xdr:cNvGrpSpPr/>
      </xdr:nvGrpSpPr>
      <xdr:grpSpPr>
        <a:xfrm>
          <a:off x="13109212854" y="6419850"/>
          <a:ext cx="654406" cy="0"/>
          <a:chOff x="5177" y="9320"/>
          <a:chExt cx="360" cy="360"/>
        </a:xfrm>
      </xdr:grpSpPr>
      <xdr:cxnSp macro="">
        <xdr:nvCxnSpPr>
          <xdr:cNvPr id="4" name="line"/>
          <xdr:cNvCxnSpPr/>
        </xdr:nvCxnSpPr>
        <xdr:spPr>
          <a:xfrm flipH="1"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5" name="line"/>
          <xdr:cNvCxnSpPr/>
        </xdr:nvCxnSpPr>
        <xdr:spPr>
          <a:xfrm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 editAs="oneCell">
    <xdr:from>
      <xdr:col>0</xdr:col>
      <xdr:colOff>314612</xdr:colOff>
      <xdr:row>20</xdr:row>
      <xdr:rowOff>0</xdr:rowOff>
    </xdr:from>
    <xdr:to>
      <xdr:col>2</xdr:col>
      <xdr:colOff>1082837</xdr:colOff>
      <xdr:row>20</xdr:row>
      <xdr:rowOff>0</xdr:rowOff>
    </xdr:to>
    <xdr:cxnSp macro="">
      <xdr:nvCxnSpPr>
        <xdr:cNvPr id="6" name="line"/>
        <xdr:cNvCxnSpPr/>
      </xdr:nvCxnSpPr>
      <xdr:spPr>
        <a:xfrm>
          <a:off x="13106926888" y="6419850"/>
          <a:ext cx="2806575" cy="0"/>
        </a:xfrm>
        <a:prstGeom prst="line">
          <a:avLst/>
        </a:prstGeom>
        <a:noFill/>
        <a:ln w="19050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0</xdr:col>
      <xdr:colOff>199900</xdr:colOff>
      <xdr:row>20</xdr:row>
      <xdr:rowOff>0</xdr:rowOff>
    </xdr:from>
    <xdr:to>
      <xdr:col>1</xdr:col>
      <xdr:colOff>555717</xdr:colOff>
      <xdr:row>20</xdr:row>
      <xdr:rowOff>0</xdr:rowOff>
    </xdr:to>
    <xdr:grpSp>
      <xdr:nvGrpSpPr>
        <xdr:cNvPr id="7" name=" "/>
        <xdr:cNvGrpSpPr/>
      </xdr:nvGrpSpPr>
      <xdr:grpSpPr>
        <a:xfrm>
          <a:off x="13109178033" y="6419850"/>
          <a:ext cx="651092" cy="0"/>
          <a:chOff x="5177" y="9320"/>
          <a:chExt cx="360" cy="360"/>
        </a:xfrm>
      </xdr:grpSpPr>
      <xdr:cxnSp macro="">
        <xdr:nvCxnSpPr>
          <xdr:cNvPr id="8" name="line"/>
          <xdr:cNvCxnSpPr/>
        </xdr:nvCxnSpPr>
        <xdr:spPr>
          <a:xfrm flipH="1"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9" name="line"/>
          <xdr:cNvCxnSpPr/>
        </xdr:nvCxnSpPr>
        <xdr:spPr>
          <a:xfrm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rightToLeft="1" tabSelected="1" workbookViewId="0">
      <selection sqref="A1:XFD1048576"/>
    </sheetView>
  </sheetViews>
  <sheetFormatPr defaultColWidth="10.5" defaultRowHeight="15" customHeight="1"/>
  <cols>
    <col min="1" max="1" width="3.875" style="2" customWidth="1"/>
    <col min="2" max="2" width="16.875" style="51" customWidth="1"/>
    <col min="3" max="3" width="16.25" style="2" customWidth="1"/>
    <col min="4" max="8" width="15.625" style="2" customWidth="1"/>
    <col min="9" max="12" width="6.625" style="2" customWidth="1"/>
    <col min="13" max="16384" width="10.5" style="2"/>
  </cols>
  <sheetData>
    <row r="1" spans="1:12" ht="50.25" customHeight="1">
      <c r="A1" s="1"/>
      <c r="B1" s="1"/>
    </row>
    <row r="2" spans="1:12" ht="15" customHeight="1">
      <c r="A2" s="1"/>
      <c r="B2" s="1"/>
    </row>
    <row r="3" spans="1:12" ht="7.5" customHeight="1">
      <c r="A3" s="3"/>
      <c r="B3" s="3"/>
    </row>
    <row r="4" spans="1:12" ht="24.75" customHeight="1">
      <c r="A4" s="4" t="s">
        <v>0</v>
      </c>
      <c r="B4" s="4"/>
      <c r="C4" s="5"/>
      <c r="D4" s="6" t="s">
        <v>1</v>
      </c>
      <c r="E4" s="7"/>
      <c r="F4" s="5"/>
      <c r="G4" s="8" t="s">
        <v>2</v>
      </c>
      <c r="H4" s="9" t="s">
        <v>3</v>
      </c>
      <c r="I4" s="5"/>
      <c r="J4" s="5"/>
      <c r="K4" s="5"/>
      <c r="L4" s="5"/>
    </row>
    <row r="5" spans="1:12" ht="25.5" customHeight="1">
      <c r="A5" s="4"/>
      <c r="B5" s="5"/>
      <c r="C5" s="5"/>
      <c r="D5" s="8" t="s">
        <v>4</v>
      </c>
      <c r="E5" s="9" t="s">
        <v>5</v>
      </c>
      <c r="F5" s="5"/>
      <c r="G5" s="5"/>
      <c r="H5" s="5"/>
      <c r="I5" s="5"/>
    </row>
    <row r="6" spans="1:12" ht="23.25" customHeight="1" thickBot="1">
      <c r="A6" s="4"/>
      <c r="B6" s="4"/>
      <c r="C6" s="5"/>
      <c r="D6" s="5"/>
      <c r="E6" s="5"/>
      <c r="F6" s="5"/>
      <c r="G6" s="8" t="s">
        <v>6</v>
      </c>
      <c r="H6" s="9" t="s">
        <v>7</v>
      </c>
      <c r="I6" s="5"/>
      <c r="J6" s="5"/>
      <c r="K6" s="5"/>
      <c r="L6" s="5"/>
    </row>
    <row r="7" spans="1:12" ht="21.75" customHeight="1" thickBot="1">
      <c r="A7" s="3" t="s">
        <v>8</v>
      </c>
      <c r="B7" s="3"/>
      <c r="C7" s="3"/>
      <c r="D7" s="3"/>
      <c r="E7" s="3"/>
      <c r="F7" s="5"/>
      <c r="G7" s="8" t="s">
        <v>9</v>
      </c>
      <c r="H7" s="10">
        <v>40</v>
      </c>
      <c r="I7" s="5"/>
      <c r="J7" s="5"/>
      <c r="K7" s="5"/>
      <c r="L7" s="5"/>
    </row>
    <row r="8" spans="1:12" ht="15" customHeight="1" thickBot="1">
      <c r="A8" s="3"/>
      <c r="B8" s="3"/>
      <c r="C8" s="3"/>
      <c r="D8" s="3"/>
      <c r="E8" s="3"/>
      <c r="F8" s="5"/>
      <c r="G8" s="8"/>
      <c r="H8" s="9"/>
      <c r="I8" s="5"/>
      <c r="J8" s="5"/>
      <c r="K8" s="5"/>
      <c r="L8" s="5"/>
    </row>
    <row r="9" spans="1:12" ht="24" customHeight="1">
      <c r="A9" s="11" t="s">
        <v>10</v>
      </c>
      <c r="B9" s="12"/>
      <c r="C9" s="13"/>
      <c r="D9" s="14"/>
      <c r="E9" s="11" t="s">
        <v>11</v>
      </c>
      <c r="F9" s="13"/>
      <c r="G9" s="13"/>
      <c r="H9" s="14"/>
      <c r="I9" s="15"/>
      <c r="J9" s="15"/>
      <c r="K9" s="15"/>
      <c r="L9" s="15"/>
    </row>
    <row r="10" spans="1:12" ht="15" customHeight="1">
      <c r="A10" s="16" t="s">
        <v>12</v>
      </c>
      <c r="B10" s="17" t="s">
        <v>13</v>
      </c>
      <c r="C10" s="18" t="s">
        <v>14</v>
      </c>
      <c r="D10" s="17" t="s">
        <v>15</v>
      </c>
      <c r="E10" s="16" t="s">
        <v>11</v>
      </c>
      <c r="F10" s="19" t="s">
        <v>16</v>
      </c>
      <c r="G10" s="19" t="s">
        <v>17</v>
      </c>
      <c r="H10" s="20" t="s">
        <v>18</v>
      </c>
      <c r="I10" s="15"/>
      <c r="J10" s="15"/>
      <c r="K10" s="15"/>
      <c r="L10" s="15"/>
    </row>
    <row r="11" spans="1:12" ht="19.5" customHeight="1" thickBot="1">
      <c r="A11" s="21"/>
      <c r="B11" s="22"/>
      <c r="C11" s="23"/>
      <c r="D11" s="22"/>
      <c r="E11" s="21"/>
      <c r="F11" s="24">
        <v>0.1</v>
      </c>
      <c r="G11" s="24">
        <v>0.8</v>
      </c>
      <c r="H11" s="25">
        <v>0.1</v>
      </c>
      <c r="I11" s="15"/>
      <c r="J11" s="15"/>
      <c r="K11" s="15"/>
      <c r="L11" s="15"/>
    </row>
    <row r="12" spans="1:12" ht="15" hidden="1" customHeight="1">
      <c r="A12" s="26"/>
      <c r="B12" s="27"/>
      <c r="C12" s="28"/>
      <c r="D12" s="29"/>
      <c r="E12" s="26"/>
      <c r="F12" s="28"/>
      <c r="G12" s="28"/>
      <c r="H12" s="30"/>
      <c r="I12" s="15"/>
      <c r="J12" s="15"/>
      <c r="K12" s="15"/>
      <c r="L12" s="15"/>
    </row>
    <row r="13" spans="1:12" ht="32.25" customHeight="1">
      <c r="A13" s="31">
        <v>1</v>
      </c>
      <c r="B13" s="32" t="s">
        <v>19</v>
      </c>
      <c r="C13" s="33">
        <v>45</v>
      </c>
      <c r="D13" s="34">
        <f>C13/C20</f>
        <v>0.32608695652173914</v>
      </c>
      <c r="E13" s="35">
        <f>D13*H7</f>
        <v>13.043478260869566</v>
      </c>
      <c r="F13" s="35">
        <f>E13*F11</f>
        <v>1.3043478260869568</v>
      </c>
      <c r="G13" s="35">
        <f>E13*G11</f>
        <v>10.434782608695654</v>
      </c>
      <c r="H13" s="35">
        <f>E13*H11</f>
        <v>1.3043478260869568</v>
      </c>
      <c r="I13" s="15"/>
      <c r="J13" s="15"/>
      <c r="K13" s="15"/>
      <c r="L13" s="15"/>
    </row>
    <row r="14" spans="1:12" ht="32.25" customHeight="1">
      <c r="A14" s="31">
        <v>2</v>
      </c>
      <c r="B14" s="32" t="s">
        <v>20</v>
      </c>
      <c r="C14" s="33">
        <v>40</v>
      </c>
      <c r="D14" s="34">
        <f>C14/C20</f>
        <v>0.28985507246376813</v>
      </c>
      <c r="E14" s="35">
        <f>D14*H7</f>
        <v>11.594202898550725</v>
      </c>
      <c r="F14" s="35">
        <f>E14*F11</f>
        <v>1.1594202898550725</v>
      </c>
      <c r="G14" s="35">
        <f>E14*G11</f>
        <v>9.27536231884058</v>
      </c>
      <c r="H14" s="35">
        <f>E14*H11</f>
        <v>1.1594202898550725</v>
      </c>
      <c r="I14" s="15"/>
      <c r="J14" s="15"/>
      <c r="K14" s="15"/>
      <c r="L14" s="15"/>
    </row>
    <row r="15" spans="1:12" ht="32.25" customHeight="1">
      <c r="A15" s="31">
        <v>3</v>
      </c>
      <c r="B15" s="31" t="s">
        <v>21</v>
      </c>
      <c r="C15" s="33">
        <v>53</v>
      </c>
      <c r="D15" s="34">
        <f>C15/C20</f>
        <v>0.38405797101449274</v>
      </c>
      <c r="E15" s="35">
        <f>D15*H7</f>
        <v>15.362318840579709</v>
      </c>
      <c r="F15" s="35">
        <f>E15*F11</f>
        <v>1.536231884057971</v>
      </c>
      <c r="G15" s="35">
        <f>E15*G11</f>
        <v>12.289855072463768</v>
      </c>
      <c r="H15" s="35">
        <f>E15*H11</f>
        <v>1.536231884057971</v>
      </c>
      <c r="I15" s="15"/>
      <c r="J15" s="15"/>
      <c r="K15" s="15"/>
      <c r="L15" s="15"/>
    </row>
    <row r="16" spans="1:12" ht="32.25" customHeight="1">
      <c r="A16" s="31">
        <v>4</v>
      </c>
      <c r="B16" s="31"/>
      <c r="C16" s="33">
        <v>0</v>
      </c>
      <c r="D16" s="34">
        <v>0</v>
      </c>
      <c r="E16" s="35">
        <v>0</v>
      </c>
      <c r="F16" s="35">
        <v>0</v>
      </c>
      <c r="G16" s="35">
        <v>0</v>
      </c>
      <c r="H16" s="35">
        <v>0</v>
      </c>
      <c r="I16" s="15"/>
      <c r="J16" s="15"/>
      <c r="K16" s="15"/>
      <c r="L16" s="15"/>
    </row>
    <row r="17" spans="1:12" ht="32.25" customHeight="1">
      <c r="A17" s="36">
        <v>5</v>
      </c>
      <c r="B17" s="32"/>
      <c r="C17" s="33">
        <v>0</v>
      </c>
      <c r="D17" s="34">
        <v>0</v>
      </c>
      <c r="E17" s="37">
        <v>0</v>
      </c>
      <c r="F17" s="35">
        <v>0</v>
      </c>
      <c r="G17" s="35">
        <v>0</v>
      </c>
      <c r="H17" s="35">
        <v>0</v>
      </c>
      <c r="I17" s="15"/>
      <c r="J17" s="15"/>
      <c r="K17" s="15"/>
      <c r="L17" s="15"/>
    </row>
    <row r="18" spans="1:12" ht="32.25" customHeight="1">
      <c r="A18" s="36">
        <v>6</v>
      </c>
      <c r="B18" s="31"/>
      <c r="C18" s="33"/>
      <c r="D18" s="34">
        <f>C18/C20</f>
        <v>0</v>
      </c>
      <c r="E18" s="37">
        <f>D18*H7</f>
        <v>0</v>
      </c>
      <c r="F18" s="35">
        <f>E18*F11</f>
        <v>0</v>
      </c>
      <c r="G18" s="35">
        <f>E18*G11</f>
        <v>0</v>
      </c>
      <c r="H18" s="35">
        <f>E18*H11</f>
        <v>0</v>
      </c>
      <c r="I18" s="15"/>
      <c r="J18" s="15"/>
      <c r="K18" s="15"/>
      <c r="L18" s="15"/>
    </row>
    <row r="19" spans="1:12" ht="32.25" customHeight="1" thickBot="1">
      <c r="A19" s="36">
        <v>7</v>
      </c>
      <c r="B19" s="31"/>
      <c r="C19" s="33"/>
      <c r="D19" s="34">
        <f>C19/C20</f>
        <v>0</v>
      </c>
      <c r="E19" s="37">
        <f>D19*H7</f>
        <v>0</v>
      </c>
      <c r="F19" s="35">
        <f>E19*F11</f>
        <v>0</v>
      </c>
      <c r="G19" s="35">
        <f>E19*G11</f>
        <v>0</v>
      </c>
      <c r="H19" s="35">
        <f>E19*H11</f>
        <v>0</v>
      </c>
      <c r="I19" s="15"/>
      <c r="J19" s="15"/>
      <c r="K19" s="15"/>
      <c r="L19" s="15"/>
    </row>
    <row r="20" spans="1:12" ht="38.25" customHeight="1" thickBot="1">
      <c r="A20" s="38" t="s">
        <v>22</v>
      </c>
      <c r="B20" s="39"/>
      <c r="C20" s="40">
        <f>SUM(C13:C19)</f>
        <v>138</v>
      </c>
      <c r="D20" s="41">
        <f>D13+D14+D15+D16+D17+D18+D19</f>
        <v>1</v>
      </c>
      <c r="E20" s="42">
        <f>SUM(E13:E19)</f>
        <v>40</v>
      </c>
      <c r="F20" s="43">
        <f>SUM(F13:F19)</f>
        <v>4</v>
      </c>
      <c r="G20" s="43">
        <f>SUM(G13:G19)</f>
        <v>32</v>
      </c>
      <c r="H20" s="43">
        <f t="shared" ref="H20" si="0">SUM(H13:H19)</f>
        <v>4</v>
      </c>
      <c r="I20" s="15"/>
      <c r="J20" s="15"/>
      <c r="K20" s="44"/>
      <c r="L20" s="15"/>
    </row>
    <row r="21" spans="1:12" ht="38.25" customHeight="1">
      <c r="A21" s="45"/>
      <c r="B21" s="45"/>
      <c r="C21" s="45"/>
      <c r="D21" s="45"/>
      <c r="E21" s="46"/>
      <c r="F21" s="47"/>
      <c r="G21" s="47"/>
      <c r="H21" s="48"/>
      <c r="I21" s="49"/>
      <c r="J21" s="49"/>
      <c r="K21" s="49"/>
      <c r="L21" s="49"/>
    </row>
    <row r="22" spans="1:12" ht="15" customHeight="1">
      <c r="A22" s="50" t="s">
        <v>23</v>
      </c>
      <c r="B22" s="50"/>
    </row>
    <row r="27" spans="1:12" ht="15" customHeight="1">
      <c r="E27" s="52"/>
    </row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</sheetData>
  <mergeCells count="8">
    <mergeCell ref="D4:E4"/>
    <mergeCell ref="A9:D9"/>
    <mergeCell ref="E9:H9"/>
    <mergeCell ref="A10:A11"/>
    <mergeCell ref="B10:B11"/>
    <mergeCell ref="C10:C11"/>
    <mergeCell ref="D10:D11"/>
    <mergeCell ref="E10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Alfouz</dc:creator>
  <cp:lastModifiedBy>Abu Alfouz</cp:lastModifiedBy>
  <dcterms:created xsi:type="dcterms:W3CDTF">2026-04-30T14:43:26Z</dcterms:created>
  <dcterms:modified xsi:type="dcterms:W3CDTF">2026-04-30T14:43:50Z</dcterms:modified>
</cp:coreProperties>
</file>