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21840" windowHeight="9885" firstSheet="1" activeTab="1"/>
  </bookViews>
  <sheets>
    <sheet name="Instructions" sheetId="2" r:id="rId1"/>
    <sheet name="Specification Table 2-4-6-8-10" sheetId="1" r:id="rId2"/>
    <sheet name="Specifications Table 12" sheetId="3" r:id="rId3"/>
    <sheet name="Specifications Table 1-3-5-7-9" sheetId="4" r:id="rId4"/>
    <sheet name="Specifications Table 11" sheetId="5" r:id="rId5"/>
  </sheets>
  <calcPr calcId="124519" refMode="R1C1"/>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2" i="5"/>
  <c r="G12" s="1"/>
  <c r="F11"/>
  <c r="D11"/>
  <c r="G11" s="1"/>
  <c r="C11"/>
  <c r="E11" s="1"/>
  <c r="C10"/>
  <c r="E10" s="1"/>
  <c r="F9"/>
  <c r="D9"/>
  <c r="G9" s="1"/>
  <c r="C9"/>
  <c r="E9" s="1"/>
  <c r="C8"/>
  <c r="E8" s="1"/>
  <c r="C12" i="4"/>
  <c r="G12" s="1"/>
  <c r="F11"/>
  <c r="D11"/>
  <c r="G11" s="1"/>
  <c r="C11"/>
  <c r="E11" s="1"/>
  <c r="C10"/>
  <c r="E10" s="1"/>
  <c r="F9"/>
  <c r="D9"/>
  <c r="G9" s="1"/>
  <c r="C9"/>
  <c r="E9" s="1"/>
  <c r="C8"/>
  <c r="E8" s="1"/>
  <c r="D8" i="5" l="1"/>
  <c r="G8" s="1"/>
  <c r="F8"/>
  <c r="D10"/>
  <c r="G10" s="1"/>
  <c r="F10"/>
  <c r="F12"/>
  <c r="D8" i="4"/>
  <c r="G8" s="1"/>
  <c r="F8"/>
  <c r="D10"/>
  <c r="G10" s="1"/>
  <c r="F10"/>
  <c r="F12"/>
  <c r="G14" i="5" l="1"/>
  <c r="G14" i="4"/>
  <c r="C8" i="3" l="1"/>
  <c r="C11" l="1"/>
  <c r="F11" s="1"/>
  <c r="C10"/>
  <c r="D10" s="1"/>
  <c r="C9"/>
  <c r="E9" s="1"/>
  <c r="F8"/>
  <c r="F9" l="1"/>
  <c r="D11"/>
  <c r="E10"/>
  <c r="G10" s="1"/>
  <c r="E11"/>
  <c r="F10"/>
  <c r="D8"/>
  <c r="E8"/>
  <c r="D9"/>
  <c r="C11" i="1"/>
  <c r="D11" s="1"/>
  <c r="C8"/>
  <c r="F8" s="1"/>
  <c r="C9"/>
  <c r="F9" s="1"/>
  <c r="C10"/>
  <c r="F10" s="1"/>
  <c r="G9" i="3" l="1"/>
  <c r="G11"/>
  <c r="G8"/>
  <c r="E8" i="1"/>
  <c r="D9"/>
  <c r="E10"/>
  <c r="E9"/>
  <c r="D8"/>
  <c r="F11"/>
  <c r="E11"/>
  <c r="D10"/>
  <c r="G14" i="3" l="1"/>
  <c r="G8" i="1"/>
  <c r="G9"/>
  <c r="G11"/>
  <c r="G10"/>
  <c r="G14" l="1"/>
</calcChain>
</file>

<file path=xl/sharedStrings.xml><?xml version="1.0" encoding="utf-8"?>
<sst xmlns="http://schemas.openxmlformats.org/spreadsheetml/2006/main" count="84" uniqueCount="32">
  <si>
    <t>No. of items</t>
  </si>
  <si>
    <t>Total 100%</t>
  </si>
  <si>
    <r>
      <t xml:space="preserve">No.of quest </t>
    </r>
    <r>
      <rPr>
        <sz val="12"/>
        <color theme="1"/>
        <rFont val="Calibri"/>
        <family val="2"/>
      </rPr>
      <t xml:space="preserve">× </t>
    </r>
    <r>
      <rPr>
        <b/>
        <sz val="12"/>
        <color theme="1"/>
        <rFont val="Calibri"/>
        <family val="2"/>
      </rPr>
      <t>per.of skills</t>
    </r>
  </si>
  <si>
    <r>
      <t xml:space="preserve">No.of quest.of a skill </t>
    </r>
    <r>
      <rPr>
        <sz val="14"/>
        <color theme="1"/>
        <rFont val="Calibri"/>
        <family val="2"/>
      </rPr>
      <t>×</t>
    </r>
    <r>
      <rPr>
        <sz val="14"/>
        <color theme="1"/>
        <rFont val="Arial"/>
        <family val="2"/>
        <charset val="178"/>
      </rPr>
      <t xml:space="preserve"> percentage</t>
    </r>
  </si>
  <si>
    <t>Speaking</t>
  </si>
  <si>
    <t>Listening</t>
  </si>
  <si>
    <t>Writing</t>
  </si>
  <si>
    <t>Reading</t>
  </si>
  <si>
    <t>Total</t>
  </si>
  <si>
    <t>Table of Specifications</t>
  </si>
  <si>
    <t>Levels of cognitions based on Bloom's taxonomy</t>
  </si>
  <si>
    <t>Skills</t>
  </si>
  <si>
    <t>Percent of skills</t>
  </si>
  <si>
    <r>
      <t xml:space="preserve">No.of quest </t>
    </r>
    <r>
      <rPr>
        <b/>
        <sz val="11"/>
        <color theme="1"/>
        <rFont val="Calibri"/>
        <family val="2"/>
      </rPr>
      <t>× per.of skills</t>
    </r>
  </si>
  <si>
    <t xml:space="preserve">Skills </t>
  </si>
  <si>
    <t>Skills and Oucomes</t>
  </si>
  <si>
    <t>Steps for Designing Realistic Evaluation Tasks linked to the curriculum</t>
  </si>
  <si>
    <t>خطوات تصميم مهام تقيمية واقعية مرتبطة بالمنهج</t>
  </si>
  <si>
    <t xml:space="preserve"> ( Remembering)</t>
  </si>
  <si>
    <t>(Understanding+ Application)</t>
  </si>
  <si>
    <t>Higher Thinking Levels</t>
  </si>
  <si>
    <t>Skills and Oucomes:</t>
  </si>
  <si>
    <t>Gr.(1-3-5-7-9)   25%</t>
  </si>
  <si>
    <t>Gr.(1-3-5-7-9)   20%</t>
  </si>
  <si>
    <t>VIEWING
&amp; PRESENTATION</t>
  </si>
  <si>
    <t>Gr.(1-3-5-7-9) 10%</t>
  </si>
  <si>
    <t>ملاحظة: علامة الصف التاسع من 200 ولهذا نسبة كل مهارة مضاعفة بالمقارنة مع الصفوف الاخرى</t>
  </si>
  <si>
    <t>Gr.(11)   30%</t>
  </si>
  <si>
    <t>Gr.(11)   15%</t>
  </si>
  <si>
    <t>Viewing &amp; Presenting</t>
  </si>
  <si>
    <t>Gr.(11) 10%</t>
  </si>
  <si>
    <t>ملاحظة: وفقا لاسس النجاح والاكمال والرسوب نسب المهارات تم احتسابها من  200 / لكل فصل من 100</t>
  </si>
</sst>
</file>

<file path=xl/styles.xml><?xml version="1.0" encoding="utf-8"?>
<styleSheet xmlns="http://schemas.openxmlformats.org/spreadsheetml/2006/main">
  <fonts count="20">
    <font>
      <sz val="11"/>
      <color theme="1"/>
      <name val="Arial"/>
      <family val="2"/>
      <charset val="178"/>
      <scheme val="minor"/>
    </font>
    <font>
      <sz val="14"/>
      <color theme="1"/>
      <name val="Arial"/>
      <family val="2"/>
      <charset val="178"/>
      <scheme val="minor"/>
    </font>
    <font>
      <sz val="14"/>
      <color theme="1"/>
      <name val="Calibri"/>
      <family val="2"/>
    </font>
    <font>
      <sz val="14"/>
      <color theme="1"/>
      <name val="Arial"/>
      <family val="2"/>
      <charset val="178"/>
    </font>
    <font>
      <sz val="12"/>
      <color theme="1"/>
      <name val="Arial"/>
      <family val="2"/>
      <charset val="178"/>
      <scheme val="minor"/>
    </font>
    <font>
      <sz val="12"/>
      <color theme="1"/>
      <name val="Calibri"/>
      <family val="2"/>
    </font>
    <font>
      <b/>
      <sz val="12"/>
      <color theme="1"/>
      <name val="Calibri"/>
      <family val="2"/>
    </font>
    <font>
      <sz val="18"/>
      <color theme="1"/>
      <name val="Bahnschrift Condensed"/>
      <family val="2"/>
    </font>
    <font>
      <b/>
      <u/>
      <sz val="14"/>
      <color theme="1"/>
      <name val="Book Antiqua"/>
      <family val="1"/>
    </font>
    <font>
      <b/>
      <sz val="14"/>
      <color theme="1"/>
      <name val="Arial"/>
      <family val="2"/>
      <scheme val="minor"/>
    </font>
    <font>
      <b/>
      <sz val="12"/>
      <color theme="1"/>
      <name val="Arial"/>
      <family val="2"/>
      <scheme val="minor"/>
    </font>
    <font>
      <b/>
      <sz val="15"/>
      <color theme="1"/>
      <name val="Arial"/>
      <family val="2"/>
      <scheme val="minor"/>
    </font>
    <font>
      <b/>
      <sz val="11"/>
      <color theme="1"/>
      <name val="Arial"/>
      <family val="2"/>
      <scheme val="minor"/>
    </font>
    <font>
      <b/>
      <sz val="11"/>
      <color theme="1"/>
      <name val="Calibri"/>
      <family val="2"/>
    </font>
    <font>
      <b/>
      <sz val="18"/>
      <color theme="1"/>
      <name val="Arial"/>
      <family val="2"/>
      <scheme val="minor"/>
    </font>
    <font>
      <b/>
      <sz val="22"/>
      <color theme="1"/>
      <name val="Arial"/>
      <family val="2"/>
      <scheme val="minor"/>
    </font>
    <font>
      <sz val="22"/>
      <color theme="1"/>
      <name val="Arial"/>
      <family val="2"/>
      <scheme val="minor"/>
    </font>
    <font>
      <sz val="22"/>
      <color theme="1"/>
      <name val="Arial"/>
      <family val="2"/>
      <charset val="178"/>
      <scheme val="minor"/>
    </font>
    <font>
      <b/>
      <sz val="10"/>
      <color theme="1"/>
      <name val="Arial"/>
      <family val="2"/>
      <scheme val="minor"/>
    </font>
    <font>
      <b/>
      <sz val="11"/>
      <name val="Arial"/>
      <family val="2"/>
      <scheme val="minor"/>
    </font>
  </fonts>
  <fills count="7">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0.3499862666707357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n">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s>
  <cellStyleXfs count="1">
    <xf numFmtId="0" fontId="0" fillId="0" borderId="0"/>
  </cellStyleXfs>
  <cellXfs count="46">
    <xf numFmtId="0" fontId="0" fillId="0" borderId="0" xfId="0"/>
    <xf numFmtId="0" fontId="4" fillId="0" borderId="0" xfId="0" applyFont="1"/>
    <xf numFmtId="0" fontId="1" fillId="0" borderId="1" xfId="0" applyFont="1" applyBorder="1"/>
    <xf numFmtId="0" fontId="1" fillId="3" borderId="1" xfId="0" applyFont="1" applyFill="1" applyBorder="1"/>
    <xf numFmtId="0" fontId="1" fillId="4" borderId="1" xfId="0" applyFont="1" applyFill="1" applyBorder="1"/>
    <xf numFmtId="0" fontId="1" fillId="5" borderId="1" xfId="0" applyFont="1" applyFill="1" applyBorder="1"/>
    <xf numFmtId="9" fontId="1" fillId="0" borderId="1" xfId="0" applyNumberFormat="1" applyFont="1" applyBorder="1" applyAlignment="1">
      <alignment horizontal="center"/>
    </xf>
    <xf numFmtId="0" fontId="8" fillId="2" borderId="1" xfId="0" applyFont="1" applyFill="1" applyBorder="1" applyAlignment="1">
      <alignment horizontal="center"/>
    </xf>
    <xf numFmtId="0" fontId="1" fillId="3" borderId="1" xfId="0" applyFont="1" applyFill="1" applyBorder="1" applyAlignment="1">
      <alignment horizontal="center"/>
    </xf>
    <xf numFmtId="0" fontId="1" fillId="4" borderId="1" xfId="0" applyFont="1" applyFill="1" applyBorder="1" applyAlignment="1">
      <alignment horizontal="center"/>
    </xf>
    <xf numFmtId="0" fontId="1" fillId="5" borderId="1" xfId="0" applyFont="1" applyFill="1" applyBorder="1" applyAlignment="1">
      <alignment horizontal="center"/>
    </xf>
    <xf numFmtId="0" fontId="0" fillId="0" borderId="1" xfId="0" applyBorder="1"/>
    <xf numFmtId="0" fontId="4" fillId="0" borderId="2" xfId="0" applyFont="1" applyBorder="1"/>
    <xf numFmtId="9" fontId="1" fillId="0" borderId="3" xfId="0" applyNumberFormat="1" applyFont="1" applyBorder="1" applyAlignment="1">
      <alignment horizontal="center"/>
    </xf>
    <xf numFmtId="0" fontId="1" fillId="6" borderId="1" xfId="0" applyFont="1" applyFill="1" applyBorder="1"/>
    <xf numFmtId="0" fontId="9" fillId="6" borderId="1" xfId="0" applyFont="1" applyFill="1" applyBorder="1" applyAlignment="1">
      <alignment horizontal="center"/>
    </xf>
    <xf numFmtId="0" fontId="9" fillId="0" borderId="1" xfId="0" applyFont="1" applyBorder="1" applyAlignment="1">
      <alignment horizontal="center"/>
    </xf>
    <xf numFmtId="0" fontId="10" fillId="0" borderId="1" xfId="0" applyFont="1" applyBorder="1" applyAlignment="1">
      <alignment horizontal="center"/>
    </xf>
    <xf numFmtId="0" fontId="10" fillId="0" borderId="1" xfId="0" applyFont="1" applyBorder="1" applyAlignment="1">
      <alignment horizontal="center"/>
    </xf>
    <xf numFmtId="0" fontId="0" fillId="0" borderId="0" xfId="0" applyAlignment="1">
      <alignment horizontal="center"/>
    </xf>
    <xf numFmtId="0" fontId="10" fillId="0" borderId="0" xfId="0" applyFont="1" applyAlignment="1">
      <alignment vertical="center"/>
    </xf>
    <xf numFmtId="0" fontId="12" fillId="0" borderId="2" xfId="0" applyFont="1" applyBorder="1"/>
    <xf numFmtId="0" fontId="9" fillId="0" borderId="1" xfId="0" applyFont="1" applyBorder="1" applyAlignment="1">
      <alignment horizontal="left"/>
    </xf>
    <xf numFmtId="0" fontId="0" fillId="0" borderId="0" xfId="0" applyAlignment="1"/>
    <xf numFmtId="0" fontId="11" fillId="0" borderId="0" xfId="0" applyFont="1" applyAlignment="1">
      <alignment vertical="center"/>
    </xf>
    <xf numFmtId="0" fontId="12" fillId="0" borderId="0" xfId="0" applyFont="1"/>
    <xf numFmtId="0" fontId="10" fillId="0" borderId="1" xfId="0" applyFont="1" applyBorder="1" applyAlignment="1">
      <alignment horizontal="center"/>
    </xf>
    <xf numFmtId="9" fontId="4" fillId="0" borderId="1" xfId="0" applyNumberFormat="1" applyFont="1" applyBorder="1" applyAlignment="1">
      <alignment horizontal="center"/>
    </xf>
    <xf numFmtId="0" fontId="15"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14" fillId="0" borderId="0" xfId="0" applyFont="1" applyAlignment="1">
      <alignment horizontal="center" vertical="top"/>
    </xf>
    <xf numFmtId="0" fontId="0" fillId="0" borderId="0" xfId="0"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9" fontId="1" fillId="0" borderId="7" xfId="0" applyNumberFormat="1" applyFont="1" applyBorder="1" applyAlignment="1">
      <alignment horizontal="center"/>
    </xf>
    <xf numFmtId="9" fontId="1" fillId="0" borderId="8" xfId="0" applyNumberFormat="1" applyFont="1" applyBorder="1" applyAlignment="1">
      <alignment horizontal="center"/>
    </xf>
    <xf numFmtId="9" fontId="1" fillId="0" borderId="9" xfId="0" applyNumberFormat="1" applyFont="1" applyBorder="1" applyAlignment="1">
      <alignment horizontal="center"/>
    </xf>
    <xf numFmtId="0" fontId="7" fillId="0" borderId="1" xfId="0" applyFont="1" applyBorder="1" applyAlignment="1">
      <alignment horizontal="center"/>
    </xf>
    <xf numFmtId="0" fontId="10" fillId="0" borderId="1" xfId="0" applyFont="1" applyBorder="1" applyAlignment="1">
      <alignment horizontal="center"/>
    </xf>
    <xf numFmtId="0" fontId="14" fillId="0" borderId="0" xfId="0" applyFont="1" applyAlignment="1">
      <alignment horizontal="center" vertical="center"/>
    </xf>
    <xf numFmtId="0" fontId="4" fillId="0" borderId="1" xfId="0" applyFont="1" applyBorder="1"/>
    <xf numFmtId="0" fontId="18" fillId="0" borderId="1" xfId="0" applyFont="1" applyBorder="1" applyAlignment="1">
      <alignment horizontal="left" wrapText="1"/>
    </xf>
    <xf numFmtId="0" fontId="19" fillId="0" borderId="0" xfId="0" applyFont="1" applyAlignment="1">
      <alignment horizontal="center"/>
    </xf>
    <xf numFmtId="0" fontId="12" fillId="0" borderId="1"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0</xdr:rowOff>
    </xdr:from>
    <xdr:to>
      <xdr:col>12</xdr:col>
      <xdr:colOff>601980</xdr:colOff>
      <xdr:row>75</xdr:row>
      <xdr:rowOff>158750</xdr:rowOff>
    </xdr:to>
    <xdr:sp macro="" textlink="">
      <xdr:nvSpPr>
        <xdr:cNvPr id="4" name="TextBox 3"/>
        <xdr:cNvSpPr txBox="1"/>
      </xdr:nvSpPr>
      <xdr:spPr>
        <a:xfrm>
          <a:off x="613833" y="2243667"/>
          <a:ext cx="7354147" cy="11493500"/>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700" b="1" u="sng">
              <a:solidFill>
                <a:schemeClr val="tx1"/>
              </a:solidFill>
            </a:rPr>
            <a:t>Steps for desingning realistic evaluation tasks related to the curriculum:</a:t>
          </a:r>
        </a:p>
        <a:p>
          <a:pPr algn="l"/>
          <a:r>
            <a:rPr lang="en-US" sz="1700" b="1"/>
            <a:t>1. </a:t>
          </a:r>
          <a:r>
            <a:rPr lang="en-US" sz="1700" b="1" u="sng"/>
            <a:t>Determning</a:t>
          </a:r>
          <a:r>
            <a:rPr lang="en-US" sz="1700" b="1" u="sng" baseline="0"/>
            <a:t> the purpose of the evaluation: </a:t>
          </a:r>
        </a:p>
        <a:p>
          <a:pPr algn="l"/>
          <a:r>
            <a:rPr lang="en-US" sz="1700" b="1" baseline="0"/>
            <a:t>a) Diagnosing the students' current educational situation so as to identify the points of weakness in subjects.</a:t>
          </a:r>
        </a:p>
        <a:p>
          <a:pPr algn="l"/>
          <a:r>
            <a:rPr lang="en-US" sz="1700" b="1" baseline="0"/>
            <a:t>b) Measuring students' achievement after completing a specific unit of study, or at the end of a semester.</a:t>
          </a:r>
        </a:p>
        <a:p>
          <a:pPr algn="l"/>
          <a:endParaRPr lang="en-US" sz="1700" b="1" baseline="0"/>
        </a:p>
        <a:p>
          <a:pPr algn="l"/>
          <a:r>
            <a:rPr lang="en-US" sz="1700" b="1" baseline="0"/>
            <a:t>2. </a:t>
          </a:r>
          <a:r>
            <a:rPr lang="en-US" sz="1700" b="1" u="sng" baseline="0"/>
            <a:t>Analyzing the content of the unit or part of the curriculum</a:t>
          </a:r>
          <a:r>
            <a:rPr lang="en-US" sz="1700" b="1" baseline="0"/>
            <a:t> (study material) by dividing it into elements: vocabulary, grammar, skills, values/attitudes and generalizations.</a:t>
          </a:r>
        </a:p>
        <a:p>
          <a:pPr algn="l"/>
          <a:endParaRPr lang="en-US" sz="1700" b="1" baseline="0"/>
        </a:p>
        <a:p>
          <a:pPr algn="l"/>
          <a:r>
            <a:rPr lang="en-US" sz="1700" b="1" baseline="0"/>
            <a:t>3. </a:t>
          </a:r>
          <a:r>
            <a:rPr lang="en-US" sz="1700" b="1" u="sng" baseline="0"/>
            <a:t>Formulating the learning outcomes of the study unit in a behavioral way for each skill of the English language</a:t>
          </a:r>
          <a:r>
            <a:rPr lang="en-US" sz="1700" b="1" u="none" baseline="0"/>
            <a:t>; speaking, listening, reading and writing</a:t>
          </a:r>
          <a:r>
            <a:rPr lang="en-US" sz="1700" b="1" baseline="0"/>
            <a:t> to be measured and assessed in the evaluation task (Test or any other task):</a:t>
          </a:r>
        </a:p>
        <a:p>
          <a:pPr algn="l"/>
          <a:endParaRPr lang="en-US" sz="1700" b="1" baseline="0"/>
        </a:p>
        <a:p>
          <a:pPr algn="l"/>
          <a:r>
            <a:rPr lang="en-US" sz="1700" b="1" baseline="0"/>
            <a:t>Teacher sets the learning objectives in terms of the cognitive domain based on Bloom's Taxonomy, including six levels: knowledge/ </a:t>
          </a:r>
          <a:r>
            <a:rPr lang="en-US" sz="1700" b="1" u="sng" baseline="0"/>
            <a:t>remembering</a:t>
          </a:r>
          <a:r>
            <a:rPr lang="en-US" sz="1700" b="1" baseline="0"/>
            <a:t>, </a:t>
          </a:r>
          <a:r>
            <a:rPr lang="en-US" sz="1700" b="1" u="sng" baseline="0"/>
            <a:t>understanding</a:t>
          </a:r>
          <a:r>
            <a:rPr lang="en-US" sz="1700" b="1" baseline="0"/>
            <a:t>/ comprehension, </a:t>
          </a:r>
          <a:r>
            <a:rPr lang="en-US" sz="1700" b="1" u="sng" baseline="0"/>
            <a:t>application</a:t>
          </a:r>
          <a:r>
            <a:rPr lang="en-US" sz="1700" b="1" baseline="0"/>
            <a:t>, </a:t>
          </a:r>
          <a:r>
            <a:rPr lang="en-US" sz="1700" b="1" u="sng" baseline="0"/>
            <a:t>analysis</a:t>
          </a:r>
          <a:r>
            <a:rPr lang="en-US" sz="1700" b="1" baseline="0"/>
            <a:t>, </a:t>
          </a:r>
          <a:r>
            <a:rPr lang="en-US" sz="1700" b="1" u="sng" baseline="0"/>
            <a:t>evaluation</a:t>
          </a:r>
          <a:r>
            <a:rPr lang="en-US" sz="1700" b="1" baseline="0"/>
            <a:t> and </a:t>
          </a:r>
          <a:r>
            <a:rPr lang="en-US" sz="1700" b="1" u="sng" baseline="0"/>
            <a:t>innovation</a:t>
          </a:r>
          <a:r>
            <a:rPr lang="en-US" sz="1700" b="1" baseline="0"/>
            <a:t>. </a:t>
          </a:r>
        </a:p>
        <a:p>
          <a:pPr algn="l"/>
          <a:endParaRPr lang="en-US" sz="1700" b="1" baseline="0"/>
        </a:p>
        <a:p>
          <a:pPr algn="l"/>
          <a:r>
            <a:rPr lang="en-US" sz="1700" b="1" baseline="0"/>
            <a:t>4. </a:t>
          </a:r>
          <a:r>
            <a:rPr lang="en-US" sz="1700" b="1" u="sng" baseline="0"/>
            <a:t>Building a table of specifications</a:t>
          </a:r>
          <a:r>
            <a:rPr lang="en-US" sz="1700" b="1" baseline="0"/>
            <a:t>: this chart links the main elements of the content with the levels of the learning outcomes intended to be measured and determines the relative weights of each of them based on the </a:t>
          </a:r>
          <a:r>
            <a:rPr lang="en-US" sz="1700" b="1" u="none" baseline="0"/>
            <a:t>official  percentage of each skill, thus determining the number of questions related to each objective in each unit for each skill, taking the levels of the cognitive domain into consideration in the whole process by this ready table as soon as a teacher provides the number of question items or tasks in the green cell.</a:t>
          </a:r>
        </a:p>
        <a:p>
          <a:pPr algn="l"/>
          <a:endParaRPr lang="en-US" sz="1700" b="1" u="sng" baseline="0"/>
        </a:p>
        <a:p>
          <a:pPr algn="l"/>
          <a:r>
            <a:rPr lang="en-US" sz="1700" b="1" u="none" baseline="0"/>
            <a:t>5. Designing evaluation tasks or questions of the exam: A teacher should take into consideration the age of the learners, their levels, the period of the test in order to determine the length of it as well as the variety of questions and difficulty of its items.</a:t>
          </a:r>
          <a:r>
            <a:rPr lang="ar-JO" sz="1700" b="1" u="none" baseline="0"/>
            <a:t> </a:t>
          </a:r>
          <a:r>
            <a:rPr lang="en-US" sz="1700" b="1" u="none" baseline="0"/>
            <a:t>It is very important to set clear instructions for students when carrying out the task or the exam concerning the weight of the task, the date of excuting it and the time required for implementing it AND the mark for each item.</a:t>
          </a:r>
        </a:p>
        <a:p>
          <a:pPr algn="l"/>
          <a:endParaRPr lang="en-US" sz="1700" b="1" u="none" baseline="0"/>
        </a:p>
        <a:p>
          <a:pPr algn="l"/>
          <a:r>
            <a:rPr lang="en-US" sz="1700" b="1" u="none" baseline="0"/>
            <a:t>6. Assigning students to carry out the assessment task whether individually or in groups according to the nature of the evaluation task.</a:t>
          </a:r>
        </a:p>
        <a:p>
          <a:pPr algn="l"/>
          <a:endParaRPr lang="en-US" sz="1700" b="1" u="none" baseline="0"/>
        </a:p>
        <a:p>
          <a:pPr algn="l"/>
          <a:r>
            <a:rPr lang="en-US" sz="1700" b="1" u="none" baseline="0"/>
            <a:t>7. Analysing the results of the task or the exam.</a:t>
          </a:r>
          <a:endParaRPr lang="ar-JO" sz="1700" b="1" u="none" baseline="0"/>
        </a:p>
        <a:p>
          <a:pPr algn="l"/>
          <a:endParaRPr lang="en-US" sz="1700" b="1" u="none" baseline="0"/>
        </a:p>
        <a:p>
          <a:pPr algn="l"/>
          <a:r>
            <a:rPr lang="en-US" sz="1700" b="1" u="none" baseline="0"/>
            <a:t>8. Developing and implementing remedial and enrichment educational plan</a:t>
          </a:r>
          <a:r>
            <a:rPr lang="ar-JO" sz="1700" b="1" u="none" baseline="0"/>
            <a:t> </a:t>
          </a:r>
          <a:r>
            <a:rPr lang="en-US" sz="1700" b="1" u="none" baseline="0"/>
            <a:t>based on analyzing th results.</a:t>
          </a:r>
        </a:p>
        <a:p>
          <a:pPr algn="l"/>
          <a:endParaRPr lang="en-US" sz="1700" b="1" u="none" baseline="0"/>
        </a:p>
        <a:p>
          <a:pPr algn="l"/>
          <a:endParaRPr lang="en-US" sz="1700" b="1" baseline="0"/>
        </a:p>
        <a:p>
          <a:pPr algn="l"/>
          <a:endParaRPr lang="en-US" sz="1700" b="1"/>
        </a:p>
      </xdr:txBody>
    </xdr:sp>
    <xdr:clientData/>
  </xdr:twoCellAnchor>
  <xdr:twoCellAnchor>
    <xdr:from>
      <xdr:col>13</xdr:col>
      <xdr:colOff>243840</xdr:colOff>
      <xdr:row>12</xdr:row>
      <xdr:rowOff>0</xdr:rowOff>
    </xdr:from>
    <xdr:to>
      <xdr:col>25</xdr:col>
      <xdr:colOff>236220</xdr:colOff>
      <xdr:row>64</xdr:row>
      <xdr:rowOff>7620</xdr:rowOff>
    </xdr:to>
    <xdr:sp macro="" textlink="">
      <xdr:nvSpPr>
        <xdr:cNvPr id="5" name="TextBox 4"/>
        <xdr:cNvSpPr txBox="1"/>
      </xdr:nvSpPr>
      <xdr:spPr>
        <a:xfrm>
          <a:off x="8168640" y="2194560"/>
          <a:ext cx="7307580" cy="9517380"/>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JO" sz="1700" b="1" u="sng">
              <a:solidFill>
                <a:schemeClr val="tx1"/>
              </a:solidFill>
            </a:rPr>
            <a:t>خطوات تصميم مهام تقيمية واقعية</a:t>
          </a:r>
          <a:r>
            <a:rPr lang="ar-JO" sz="1700" b="1" u="sng" baseline="0">
              <a:solidFill>
                <a:schemeClr val="tx1"/>
              </a:solidFill>
            </a:rPr>
            <a:t> مرتبطة بالمنهج </a:t>
          </a:r>
        </a:p>
        <a:p>
          <a:pPr algn="r" rtl="1"/>
          <a:r>
            <a:rPr lang="ar-JO" sz="1700" b="1" baseline="0"/>
            <a:t>1. </a:t>
          </a:r>
          <a:r>
            <a:rPr lang="ar-JO" sz="1700" b="1" u="sng" baseline="0"/>
            <a:t>تحديد الهدف من عملية التقييم او الاختبار</a:t>
          </a:r>
          <a:r>
            <a:rPr lang="ar-JO" sz="1700" b="1" baseline="0"/>
            <a:t>: </a:t>
          </a:r>
        </a:p>
        <a:p>
          <a:pPr algn="r" rtl="1"/>
          <a:r>
            <a:rPr lang="ar-JO" sz="1700" b="1" baseline="0"/>
            <a:t>أ. تشخيصي: تشخيص الوضع التعليمي الحالي للطلبة، لتحديد مواطن الضعف لديهم في مبحث اللغة الانجليزية.</a:t>
          </a:r>
        </a:p>
        <a:p>
          <a:pPr algn="r" rtl="1"/>
          <a:r>
            <a:rPr lang="ar-JO" sz="1700" b="1" baseline="0"/>
            <a:t>ب. قياس تحقيق الطلبة لنتاجات تعليمية محددة بعد الانتهاء من وحدة دراسية أو فصل دراسي.</a:t>
          </a:r>
        </a:p>
        <a:p>
          <a:pPr algn="r" rtl="1"/>
          <a:endParaRPr lang="ar-JO" sz="1700" b="1" baseline="0"/>
        </a:p>
        <a:p>
          <a:pPr algn="r" rtl="1"/>
          <a:r>
            <a:rPr lang="ar-JO" sz="1700" b="1" baseline="0"/>
            <a:t>2. </a:t>
          </a:r>
          <a:r>
            <a:rPr lang="ar-JO" sz="1700" b="1" u="sng" baseline="0"/>
            <a:t>تحليل المحتوى الدراسي</a:t>
          </a:r>
          <a:r>
            <a:rPr lang="ar-JO" sz="1700" b="1" baseline="0"/>
            <a:t>: يتم تقسيم محتوى المادة الدراسية المنوي عمل فقرات او مهمام تقيمية من خلالها عن طريق تقسيمها إلى عناصر: مهارات، مفردات، قواعد، وظائف لغوية، قيم واتجاهات، تعاميم.</a:t>
          </a:r>
        </a:p>
        <a:p>
          <a:pPr algn="r" rtl="1"/>
          <a:endParaRPr lang="ar-JO" sz="1700" b="1" baseline="0"/>
        </a:p>
        <a:p>
          <a:pPr algn="r" rtl="1"/>
          <a:r>
            <a:rPr lang="ar-JO" sz="1700" b="1" baseline="0"/>
            <a:t>3. صياغة النتاجات التعليمية للمحتوى الدراسي بصيغة سلوكية لكل مهارة من مهارات اللغة المراد قياس تحققها لدى الطلبة ضمن فقرات اختبارية أو مهام. (مهارة التحدث، الاستماع، القراءة والكتابة):</a:t>
          </a:r>
        </a:p>
        <a:p>
          <a:pPr algn="r" rtl="1"/>
          <a:r>
            <a:rPr lang="ar-JO" sz="1700" b="1" baseline="0"/>
            <a:t>بحيث يقوم الملم/ة بتحديد هذه النتاجات ضمن المجال المعرفي بالاعتماد على مستويات "هرم بلوم" المعرفية. (معرفة/ </a:t>
          </a:r>
          <a:r>
            <a:rPr lang="ar-JO" sz="1700" b="1" u="sng" baseline="0"/>
            <a:t>تذكر</a:t>
          </a:r>
          <a:r>
            <a:rPr lang="ar-JO" sz="1700" b="1" baseline="0"/>
            <a:t>، </a:t>
          </a:r>
          <a:r>
            <a:rPr lang="ar-JO" sz="1700" b="1" u="sng" baseline="0"/>
            <a:t>فهم</a:t>
          </a:r>
          <a:r>
            <a:rPr lang="ar-JO" sz="1700" b="1" baseline="0"/>
            <a:t>/استيعاب، </a:t>
          </a:r>
          <a:r>
            <a:rPr lang="ar-JO" sz="1700" b="1" u="sng" baseline="0"/>
            <a:t>تطبيق</a:t>
          </a:r>
          <a:r>
            <a:rPr lang="ar-JO" sz="1700" b="1" baseline="0"/>
            <a:t>، </a:t>
          </a:r>
          <a:r>
            <a:rPr lang="ar-JO" sz="1700" b="1" u="sng" baseline="0"/>
            <a:t>تحليل</a:t>
          </a:r>
          <a:r>
            <a:rPr lang="ar-JO" sz="1700" b="1" baseline="0"/>
            <a:t>، </a:t>
          </a:r>
          <a:r>
            <a:rPr lang="ar-JO" sz="1700" b="1" u="sng" baseline="0"/>
            <a:t>تقويم</a:t>
          </a:r>
          <a:r>
            <a:rPr lang="ar-JO" sz="1700" b="1" baseline="0"/>
            <a:t>، </a:t>
          </a:r>
          <a:r>
            <a:rPr lang="ar-JO" sz="1700" b="1" u="sng" baseline="0"/>
            <a:t>ابتكار</a:t>
          </a:r>
          <a:r>
            <a:rPr lang="ar-JO" sz="1700" b="1" baseline="0"/>
            <a:t>)</a:t>
          </a:r>
        </a:p>
        <a:p>
          <a:pPr algn="r" rtl="1"/>
          <a:endParaRPr lang="ar-JO" sz="1700" b="1" baseline="0"/>
        </a:p>
        <a:p>
          <a:pPr algn="r" rtl="1"/>
          <a:r>
            <a:rPr lang="ar-JO" sz="1700" b="1" baseline="0"/>
            <a:t>4. بناء جدول المواصفات: يربط هذا الجدول مابين عناصر المحتوى التي تم تحليلها والنتاجات التعليمية ذات المستويات المتنوعة المراد قياسها ويحدد الاوزان النسبية لكل من هذه المهارات الاربع وفق أسس النجاح والاكمال والرسوب، وعليه يقوم هذا الجدول - في الصفحات التالية- بعد وضع المعلم/ة عدد فقرات الامتحان او المهام التقييمية لكل مهارة في الخلية الخضراء- بتحديد عدد الاسئلة الخاصة بكل مهارة موزعة على جميع مستويات الستة لهرم بلوم.</a:t>
          </a:r>
        </a:p>
        <a:p>
          <a:pPr algn="r" rtl="1"/>
          <a:endParaRPr lang="en-US" sz="1700" b="1" baseline="0"/>
        </a:p>
        <a:p>
          <a:pPr algn="r" rtl="1"/>
          <a:r>
            <a:rPr lang="en-US" sz="1700" b="1" baseline="0"/>
            <a:t>5</a:t>
          </a:r>
          <a:r>
            <a:rPr lang="ar-JO" sz="1700" b="1" baseline="0"/>
            <a:t>. تصميم المهام أو الفقرات (اسئلة الاختبار) التقيمية: يتوجب على المعلم/ة عند وضع فقرات الاختبار أو تصميم المهام الأخذ بعين الاعتبارعمر المتعلمين ومستوياتهم، الفترة الزمنية للاختبار، وذلك لتحديد طوله، بالاضافة الى التنويع في الاسئلة ودرجة صعوبتها. ومن المهم إعطاء تعليمات واضحة للطلبة قبل البدء وعند تنفيذ مهام التقييم أو الاختبار فيما يتعلق بأوزان المهام وتاريخ التنفيذ والوقت اللازم لتنفيذها وعلامة كل سؤال.</a:t>
          </a:r>
          <a:endParaRPr lang="en-US" sz="1700" b="1" baseline="0"/>
        </a:p>
        <a:p>
          <a:pPr algn="r" rtl="1"/>
          <a:endParaRPr lang="en-US" sz="1700" b="1" baseline="0"/>
        </a:p>
        <a:p>
          <a:pPr algn="r" rtl="1"/>
          <a:r>
            <a:rPr lang="ar-JO" sz="1700" b="1" baseline="0"/>
            <a:t>6. تنفيذ الاختبار او المهمة التقويمية للطلبة فرديا أو جماعيا وفق طبيعة المهمة التقويمية من قبل المعلم/ة.</a:t>
          </a:r>
        </a:p>
        <a:p>
          <a:pPr algn="r" rtl="1"/>
          <a:endParaRPr lang="ar-JO" sz="1700" b="1" u="none" baseline="0"/>
        </a:p>
        <a:p>
          <a:pPr algn="r" rtl="1"/>
          <a:r>
            <a:rPr lang="ar-JO" sz="1700" b="1" u="none" baseline="0"/>
            <a:t>7.تحليل نتائج المهمة التقويمية أو الاختبار.</a:t>
          </a:r>
        </a:p>
        <a:p>
          <a:pPr algn="r" rtl="1"/>
          <a:endParaRPr lang="ar-JO" sz="1700" b="1" u="none" baseline="0"/>
        </a:p>
        <a:p>
          <a:pPr algn="r" rtl="1"/>
          <a:r>
            <a:rPr lang="ar-JO" sz="1700" b="1" u="none" baseline="0"/>
            <a:t>8. </a:t>
          </a:r>
          <a:r>
            <a:rPr lang="en-US" sz="1700" b="1" u="none" baseline="0"/>
            <a:t> </a:t>
          </a:r>
          <a:r>
            <a:rPr lang="ar-JO" sz="1700" b="1" u="none" baseline="0"/>
            <a:t>عمل وتنفيذ الخطط العلاجية والاثرائية المناسبة بناء على تحليل النتائج.</a:t>
          </a:r>
          <a:endParaRPr lang="en-US" sz="1700" b="1" u="none" baseline="0"/>
        </a:p>
        <a:p>
          <a:pPr algn="l"/>
          <a:endParaRPr lang="en-US" sz="1700" b="1" baseline="0"/>
        </a:p>
        <a:p>
          <a:pPr algn="l"/>
          <a:endParaRPr lang="en-US" sz="1700" b="1"/>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22</xdr:row>
      <xdr:rowOff>30480</xdr:rowOff>
    </xdr:from>
    <xdr:ext cx="2964180" cy="1074420"/>
    <xdr:sp macro="" textlink="">
      <xdr:nvSpPr>
        <xdr:cNvPr id="2" name="TextBox 1"/>
        <xdr:cNvSpPr txBox="1"/>
      </xdr:nvSpPr>
      <xdr:spPr>
        <a:xfrm>
          <a:off x="0" y="5006340"/>
          <a:ext cx="2964180" cy="1074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Speaking:</a:t>
          </a:r>
        </a:p>
        <a:p>
          <a:r>
            <a:rPr lang="en-US" sz="1400" b="1"/>
            <a:t>1. </a:t>
          </a:r>
        </a:p>
        <a:p>
          <a:r>
            <a:rPr lang="en-US" sz="1400" b="1"/>
            <a:t>2. </a:t>
          </a:r>
        </a:p>
        <a:p>
          <a:r>
            <a:rPr lang="en-US" sz="1400" b="1"/>
            <a:t>3.</a:t>
          </a:r>
          <a:endParaRPr lang="ar-JO" sz="1400" b="1"/>
        </a:p>
        <a:p>
          <a:endParaRPr lang="en-US" sz="1400" b="1"/>
        </a:p>
        <a:p>
          <a:endParaRPr lang="en-US" sz="1400" b="1"/>
        </a:p>
      </xdr:txBody>
    </xdr:sp>
    <xdr:clientData/>
  </xdr:oneCellAnchor>
  <xdr:oneCellAnchor>
    <xdr:from>
      <xdr:col>0</xdr:col>
      <xdr:colOff>38100</xdr:colOff>
      <xdr:row>28</xdr:row>
      <xdr:rowOff>129540</xdr:rowOff>
    </xdr:from>
    <xdr:ext cx="2964180" cy="1074420"/>
    <xdr:sp macro="" textlink="">
      <xdr:nvSpPr>
        <xdr:cNvPr id="3" name="TextBox 2"/>
        <xdr:cNvSpPr txBox="1"/>
      </xdr:nvSpPr>
      <xdr:spPr>
        <a:xfrm>
          <a:off x="38100" y="6202680"/>
          <a:ext cx="2964180" cy="1074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Listening:</a:t>
          </a:r>
        </a:p>
        <a:p>
          <a:r>
            <a:rPr lang="en-US" sz="1400" b="1"/>
            <a:t>1. </a:t>
          </a:r>
        </a:p>
        <a:p>
          <a:r>
            <a:rPr lang="en-US" sz="1400" b="1"/>
            <a:t>2. </a:t>
          </a:r>
        </a:p>
        <a:p>
          <a:r>
            <a:rPr lang="en-US" sz="1400" b="1"/>
            <a:t>3.</a:t>
          </a:r>
        </a:p>
        <a:p>
          <a:endParaRPr lang="en-US" sz="1400" b="1"/>
        </a:p>
      </xdr:txBody>
    </xdr:sp>
    <xdr:clientData/>
  </xdr:oneCellAnchor>
  <xdr:oneCellAnchor>
    <xdr:from>
      <xdr:col>2</xdr:col>
      <xdr:colOff>1539240</xdr:colOff>
      <xdr:row>27</xdr:row>
      <xdr:rowOff>152400</xdr:rowOff>
    </xdr:from>
    <xdr:ext cx="2964180" cy="1074420"/>
    <xdr:sp macro="" textlink="">
      <xdr:nvSpPr>
        <xdr:cNvPr id="4" name="TextBox 3"/>
        <xdr:cNvSpPr txBox="1"/>
      </xdr:nvSpPr>
      <xdr:spPr>
        <a:xfrm>
          <a:off x="5715000" y="6042660"/>
          <a:ext cx="2964180" cy="1074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Writing:</a:t>
          </a:r>
        </a:p>
        <a:p>
          <a:r>
            <a:rPr lang="en-US" sz="1400" b="1"/>
            <a:t>1. </a:t>
          </a:r>
        </a:p>
        <a:p>
          <a:r>
            <a:rPr lang="en-US" sz="1400" b="1"/>
            <a:t>2. </a:t>
          </a:r>
        </a:p>
        <a:p>
          <a:r>
            <a:rPr lang="en-US" sz="1400" b="1"/>
            <a:t>3.</a:t>
          </a:r>
        </a:p>
      </xdr:txBody>
    </xdr:sp>
    <xdr:clientData/>
  </xdr:oneCellAnchor>
  <xdr:oneCellAnchor>
    <xdr:from>
      <xdr:col>2</xdr:col>
      <xdr:colOff>1554480</xdr:colOff>
      <xdr:row>20</xdr:row>
      <xdr:rowOff>129540</xdr:rowOff>
    </xdr:from>
    <xdr:ext cx="2964180" cy="1074420"/>
    <xdr:sp macro="" textlink="">
      <xdr:nvSpPr>
        <xdr:cNvPr id="5" name="TextBox 4"/>
        <xdr:cNvSpPr txBox="1"/>
      </xdr:nvSpPr>
      <xdr:spPr>
        <a:xfrm>
          <a:off x="5730240" y="4739640"/>
          <a:ext cx="2964180" cy="1074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Reading:</a:t>
          </a:r>
        </a:p>
        <a:p>
          <a:r>
            <a:rPr lang="en-US" sz="1400" b="1"/>
            <a:t>1. </a:t>
          </a:r>
        </a:p>
        <a:p>
          <a:r>
            <a:rPr lang="en-US" sz="1400" b="1"/>
            <a:t>2. </a:t>
          </a:r>
        </a:p>
        <a:p>
          <a:r>
            <a:rPr lang="en-US" sz="1400" b="1"/>
            <a:t>3.</a:t>
          </a:r>
        </a:p>
      </xdr:txBody>
    </xdr:sp>
    <xdr:clientData/>
  </xdr:oneCellAnchor>
  <xdr:oneCellAnchor>
    <xdr:from>
      <xdr:col>7</xdr:col>
      <xdr:colOff>449580</xdr:colOff>
      <xdr:row>1</xdr:row>
      <xdr:rowOff>167640</xdr:rowOff>
    </xdr:from>
    <xdr:ext cx="3352800" cy="2773680"/>
    <xdr:sp macro="" textlink="">
      <xdr:nvSpPr>
        <xdr:cNvPr id="6" name="TextBox 5"/>
        <xdr:cNvSpPr txBox="1"/>
      </xdr:nvSpPr>
      <xdr:spPr>
        <a:xfrm>
          <a:off x="12169140" y="655320"/>
          <a:ext cx="3352800" cy="2773680"/>
        </a:xfrm>
        <a:prstGeom prst="rect">
          <a:avLst/>
        </a:prstGeom>
        <a:solidFill>
          <a:schemeClr val="accent1">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lang="ar-JO" sz="1100" b="1" u="sng"/>
            <a:t>ملاحظة:</a:t>
          </a:r>
        </a:p>
        <a:p>
          <a:pPr algn="r"/>
          <a:r>
            <a:rPr lang="ar-JO" sz="1100" b="1" u="none"/>
            <a:t>*</a:t>
          </a:r>
          <a:r>
            <a:rPr lang="ar-JO" sz="1100" b="1" u="none" baseline="0"/>
            <a:t> هذا الجدول يختص بأوزان مهارات اللغة الانجليزية للصفوف الزوجية من الصف 2 لغاية العاشر</a:t>
          </a:r>
        </a:p>
        <a:p>
          <a:pPr algn="r"/>
          <a:endParaRPr lang="ar-JO" sz="1100" b="1" u="none" baseline="0"/>
        </a:p>
        <a:p>
          <a:pPr algn="r"/>
          <a:r>
            <a:rPr lang="ar-JO" sz="1100" b="1" u="none" baseline="0"/>
            <a:t>* الوزن النسبي لكل من مهارة الاستماع والمحادثة 30% بينما نصيب كل من مهارة الكتابة والقراءة 20% فقط وعليه: </a:t>
          </a:r>
          <a:endParaRPr lang="ar-JO" sz="1100" b="1" u="sng"/>
        </a:p>
        <a:p>
          <a:pPr algn="r"/>
          <a:r>
            <a:rPr lang="ar-JO" sz="1100" b="1"/>
            <a:t>يتم</a:t>
          </a:r>
          <a:r>
            <a:rPr lang="ar-JO" sz="1100" b="1" baseline="0"/>
            <a:t> تغيير او اضافة عدد الاسئلة أو العلامة الكلية في الخلية الخضراء وبناء عليه يتم توزيع عدد فقرات الاسئلة في هذا الجدول مباشرة لكل مهارة، حيث أنّ كل مهارة يتم توزيع أسئلتها او علاماتها وفق مستويات هرم بلوم والنسب الموضوعة في الجدول تم أخذها من أسس النجاح والاكمال والرسوب.</a:t>
          </a:r>
        </a:p>
        <a:p>
          <a:pPr algn="r"/>
          <a:r>
            <a:rPr lang="ar-JO" sz="1100" b="1" baseline="0"/>
            <a:t>يستطيع المعلم/ة تقريب عدد الاسئلة او العلامة الى عدد صحيح اذا لم يظهر ذلك في الجدول من خلال عمل حوار للبيانات، كما في المثال المقابل: بدلا من 1.2 نقرب الى عدد 1 وبدلا من 1.8 يتم التقريب للعدد 2 وفق ما يراه المعلم/ة مناسبا.</a:t>
          </a:r>
        </a:p>
        <a:p>
          <a:pPr algn="r"/>
          <a:endParaRPr lang="ar-JO" sz="1100" b="1" baseline="0"/>
        </a:p>
        <a:p>
          <a:pPr algn="r"/>
          <a:endParaRPr lang="ar-JO" sz="1100" b="1" baseline="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541020</xdr:colOff>
      <xdr:row>0</xdr:row>
      <xdr:rowOff>106680</xdr:rowOff>
    </xdr:from>
    <xdr:ext cx="3278451" cy="3985260"/>
    <xdr:sp macro="" textlink="">
      <xdr:nvSpPr>
        <xdr:cNvPr id="2" name="TextBox 1"/>
        <xdr:cNvSpPr txBox="1"/>
      </xdr:nvSpPr>
      <xdr:spPr>
        <a:xfrm>
          <a:off x="10157460" y="106680"/>
          <a:ext cx="3278451" cy="3985260"/>
        </a:xfrm>
        <a:prstGeom prst="rect">
          <a:avLst/>
        </a:prstGeom>
        <a:solidFill>
          <a:schemeClr val="accent1">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rtl="1"/>
          <a:r>
            <a:rPr lang="ar-JO" sz="1100" b="1"/>
            <a:t>ملاحظة:</a:t>
          </a:r>
        </a:p>
        <a:p>
          <a:pPr algn="ctr" rtl="1"/>
          <a:endParaRPr lang="ar-JO" sz="1100" b="1"/>
        </a:p>
        <a:p>
          <a:pPr algn="r" rtl="1"/>
          <a:r>
            <a:rPr lang="ar-JO" sz="1100" b="1"/>
            <a:t>يتم</a:t>
          </a:r>
          <a:r>
            <a:rPr lang="ar-JO" sz="1100" b="1" baseline="0"/>
            <a:t> تغيير او اضافة عدد الاسئلة التقيمية او العلامة اللية للامتحان في الخلية الخضراء وبناء عليه يتم توزيع عدد فقرات الاسئلة ااو العلامة في هذا الجدول مباشرة لكل مهارة، حيث أنّ كل مهارة يتم توزيع أسئلتها وفق مستويات هرم بلوم والنسب الوضوعة في الجدول تم أخذها من كتيب أسس النجاح والاكمال والرسوب.</a:t>
          </a:r>
        </a:p>
        <a:p>
          <a:pPr algn="r" rtl="1"/>
          <a:r>
            <a:rPr lang="ar-JO" sz="1100" b="1" baseline="0"/>
            <a:t>مثال:</a:t>
          </a:r>
        </a:p>
        <a:p>
          <a:pPr algn="r" rtl="1"/>
          <a:r>
            <a:rPr lang="ar-JO" sz="1100" b="1" baseline="0"/>
            <a:t>100 فقرة تم توزيعها على المهارات الاربعة وفقا للوزن النسبي للمهارات المعتمد في أسس النجاح والاكمال والرسوب</a:t>
          </a:r>
        </a:p>
        <a:p>
          <a:pPr algn="r" rtl="1"/>
          <a:r>
            <a:rPr lang="ar-JO" sz="1100" b="1" baseline="0"/>
            <a:t> للصف 12:</a:t>
          </a:r>
        </a:p>
        <a:p>
          <a:pPr algn="r" rtl="1"/>
          <a:r>
            <a:rPr lang="ar-JO" sz="1100" b="1" baseline="0"/>
            <a:t>-  20% لكل من الاستماع والمحادثة (</a:t>
          </a:r>
          <a:r>
            <a:rPr lang="en-US" sz="1100" b="1" baseline="0"/>
            <a:t>Language function</a:t>
          </a:r>
          <a:endParaRPr lang="ar-JO" sz="1100" b="1" baseline="0"/>
        </a:p>
        <a:p>
          <a:pPr algn="r" rtl="1"/>
          <a:r>
            <a:rPr lang="ar-JO" sz="1100" b="1" baseline="0"/>
            <a:t>- 30% لكل من الكتابة والقراءة </a:t>
          </a:r>
        </a:p>
        <a:p>
          <a:pPr algn="r" rtl="1"/>
          <a:endParaRPr lang="ar-JO" sz="1100" b="1" baseline="0"/>
        </a:p>
        <a:p>
          <a:pPr algn="r" rtl="1"/>
          <a:r>
            <a:rPr lang="ar-JO" sz="1100" b="1" baseline="0"/>
            <a:t>نصيب كل من مهارة القراءة والكتابة من عدد الاسئلة= 30 سؤال وتوزعت هذه الاسئلة على مستويات المجال المعرفي كما هو موضح في الجدول = 15 للمعرفة والتذكر/ 9 للفهم والتطبيق/ 6 للمهارات العليا</a:t>
          </a:r>
        </a:p>
        <a:p>
          <a:pPr algn="r" rtl="1"/>
          <a:endParaRPr lang="ar-JO" sz="1100" b="1" baseline="0"/>
        </a:p>
        <a:p>
          <a:pPr algn="r" rtl="1"/>
          <a:r>
            <a:rPr lang="ar-JO" sz="1100" b="1" baseline="0"/>
            <a:t>أما بالنسبة لكل من مهارة الاستماع والمحادثة فنصيب كل منها= 20 سؤال مقسمة كالتالي: 10 اسئلة ضمن مستويات التفكير الدنيا، 6 اسئلة للفهم والتطبيق / و4 اسئلة ضمن مستويات التفكير العليا</a:t>
          </a:r>
        </a:p>
      </xdr:txBody>
    </xdr:sp>
    <xdr:clientData/>
  </xdr:oneCellAnchor>
  <xdr:oneCellAnchor>
    <xdr:from>
      <xdr:col>0</xdr:col>
      <xdr:colOff>15240</xdr:colOff>
      <xdr:row>21</xdr:row>
      <xdr:rowOff>106680</xdr:rowOff>
    </xdr:from>
    <xdr:ext cx="2964180" cy="1074420"/>
    <xdr:sp macro="" textlink="">
      <xdr:nvSpPr>
        <xdr:cNvPr id="3" name="TextBox 2"/>
        <xdr:cNvSpPr txBox="1"/>
      </xdr:nvSpPr>
      <xdr:spPr>
        <a:xfrm>
          <a:off x="15240" y="4640580"/>
          <a:ext cx="2964180" cy="1074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Speaking:</a:t>
          </a:r>
        </a:p>
        <a:p>
          <a:r>
            <a:rPr lang="en-US" sz="1400" b="1"/>
            <a:t>1. </a:t>
          </a:r>
        </a:p>
        <a:p>
          <a:r>
            <a:rPr lang="en-US" sz="1400" b="1"/>
            <a:t>2. </a:t>
          </a:r>
        </a:p>
        <a:p>
          <a:r>
            <a:rPr lang="en-US" sz="1400" b="1"/>
            <a:t>3.</a:t>
          </a:r>
        </a:p>
        <a:p>
          <a:endParaRPr lang="en-US" sz="1400" b="1"/>
        </a:p>
      </xdr:txBody>
    </xdr:sp>
    <xdr:clientData/>
  </xdr:oneCellAnchor>
  <xdr:oneCellAnchor>
    <xdr:from>
      <xdr:col>0</xdr:col>
      <xdr:colOff>0</xdr:colOff>
      <xdr:row>27</xdr:row>
      <xdr:rowOff>137160</xdr:rowOff>
    </xdr:from>
    <xdr:ext cx="2964180" cy="1074420"/>
    <xdr:sp macro="" textlink="">
      <xdr:nvSpPr>
        <xdr:cNvPr id="4" name="TextBox 3"/>
        <xdr:cNvSpPr txBox="1"/>
      </xdr:nvSpPr>
      <xdr:spPr>
        <a:xfrm>
          <a:off x="0" y="5768340"/>
          <a:ext cx="2964180" cy="1074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Listening:</a:t>
          </a:r>
        </a:p>
        <a:p>
          <a:r>
            <a:rPr lang="en-US" sz="1400" b="1"/>
            <a:t>1. </a:t>
          </a:r>
        </a:p>
        <a:p>
          <a:r>
            <a:rPr lang="en-US" sz="1400" b="1"/>
            <a:t>2. </a:t>
          </a:r>
        </a:p>
        <a:p>
          <a:r>
            <a:rPr lang="en-US" sz="1400" b="1"/>
            <a:t>3.</a:t>
          </a:r>
        </a:p>
        <a:p>
          <a:endParaRPr lang="en-US" sz="1400" b="1"/>
        </a:p>
      </xdr:txBody>
    </xdr:sp>
    <xdr:clientData/>
  </xdr:oneCellAnchor>
  <xdr:oneCellAnchor>
    <xdr:from>
      <xdr:col>4</xdr:col>
      <xdr:colOff>0</xdr:colOff>
      <xdr:row>22</xdr:row>
      <xdr:rowOff>0</xdr:rowOff>
    </xdr:from>
    <xdr:ext cx="2964180" cy="1074420"/>
    <xdr:sp macro="" textlink="">
      <xdr:nvSpPr>
        <xdr:cNvPr id="5" name="TextBox 4"/>
        <xdr:cNvSpPr txBox="1"/>
      </xdr:nvSpPr>
      <xdr:spPr>
        <a:xfrm>
          <a:off x="5760720" y="4716780"/>
          <a:ext cx="2964180" cy="1074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Reading:</a:t>
          </a:r>
        </a:p>
        <a:p>
          <a:r>
            <a:rPr lang="en-US" sz="1400" b="1"/>
            <a:t>1. </a:t>
          </a:r>
        </a:p>
        <a:p>
          <a:r>
            <a:rPr lang="en-US" sz="1400" b="1"/>
            <a:t>2. </a:t>
          </a:r>
        </a:p>
        <a:p>
          <a:r>
            <a:rPr lang="en-US" sz="1400" b="1"/>
            <a:t>3.</a:t>
          </a:r>
        </a:p>
      </xdr:txBody>
    </xdr:sp>
    <xdr:clientData/>
  </xdr:oneCellAnchor>
  <xdr:oneCellAnchor>
    <xdr:from>
      <xdr:col>4</xdr:col>
      <xdr:colOff>0</xdr:colOff>
      <xdr:row>27</xdr:row>
      <xdr:rowOff>129540</xdr:rowOff>
    </xdr:from>
    <xdr:ext cx="2964180" cy="1074420"/>
    <xdr:sp macro="" textlink="">
      <xdr:nvSpPr>
        <xdr:cNvPr id="6" name="TextBox 5"/>
        <xdr:cNvSpPr txBox="1"/>
      </xdr:nvSpPr>
      <xdr:spPr>
        <a:xfrm>
          <a:off x="5760720" y="5760720"/>
          <a:ext cx="2964180" cy="1074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Writing:</a:t>
          </a:r>
        </a:p>
        <a:p>
          <a:r>
            <a:rPr lang="en-US" sz="1400" b="1"/>
            <a:t>1. </a:t>
          </a:r>
        </a:p>
        <a:p>
          <a:r>
            <a:rPr lang="en-US" sz="1400" b="1"/>
            <a:t>2. </a:t>
          </a:r>
        </a:p>
        <a:p>
          <a:r>
            <a:rPr lang="en-US" sz="1400" b="1"/>
            <a:t>3.</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541020</xdr:colOff>
      <xdr:row>0</xdr:row>
      <xdr:rowOff>106680</xdr:rowOff>
    </xdr:from>
    <xdr:ext cx="3649980" cy="4107180"/>
    <xdr:sp macro="" textlink="">
      <xdr:nvSpPr>
        <xdr:cNvPr id="2" name="TextBox 1">
          <a:extLst>
            <a:ext uri="{FF2B5EF4-FFF2-40B4-BE49-F238E27FC236}">
              <a16:creationId xmlns="" xmlns:a16="http://schemas.microsoft.com/office/drawing/2014/main" id="{4E7DE9C3-604B-4CE3-ABD2-82AB598EA337}"/>
            </a:ext>
          </a:extLst>
        </xdr:cNvPr>
        <xdr:cNvSpPr txBox="1"/>
      </xdr:nvSpPr>
      <xdr:spPr>
        <a:xfrm>
          <a:off x="12151995" y="106680"/>
          <a:ext cx="3649980" cy="4107180"/>
        </a:xfrm>
        <a:prstGeom prst="rect">
          <a:avLst/>
        </a:prstGeom>
        <a:solidFill>
          <a:schemeClr val="accent1">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rtl="1"/>
          <a:r>
            <a:rPr lang="ar-JO" sz="1100" b="1"/>
            <a:t>ملاحظة:</a:t>
          </a:r>
        </a:p>
        <a:p>
          <a:pPr algn="ctr" rtl="1"/>
          <a:endParaRPr lang="ar-JO" sz="1100" b="1"/>
        </a:p>
        <a:p>
          <a:pPr rtl="1"/>
          <a:r>
            <a:rPr lang="ar-JO" sz="1100" b="1">
              <a:solidFill>
                <a:schemeClr val="tx1"/>
              </a:solidFill>
              <a:effectLst/>
              <a:latin typeface="+mn-lt"/>
              <a:ea typeface="+mn-ea"/>
              <a:cs typeface="+mn-cs"/>
            </a:rPr>
            <a:t>يتم</a:t>
          </a:r>
          <a:r>
            <a:rPr lang="ar-JO" sz="1100" b="1" baseline="0">
              <a:solidFill>
                <a:schemeClr val="tx1"/>
              </a:solidFill>
              <a:effectLst/>
              <a:latin typeface="+mn-lt"/>
              <a:ea typeface="+mn-ea"/>
              <a:cs typeface="+mn-cs"/>
            </a:rPr>
            <a:t> اضافة عدد الاسئل التقيمية أوعلامة الامتحان سواء نهائي أو شهري في الخلية الخضراء وبناء عليه يتم توزيع عدد فقرات الاسئلة أو العلامات في هذا الجدول مباشرة لكل مهارة، حيث أنّ كل مهارة يتم توزيع أسئلتها او نصيبها من العلامة وفق مستويات هرم بلوم، والنسب الموضوعة في الجدول تم أخذها من كتيب أسس النجاح والاكمال والرسوب</a:t>
          </a:r>
          <a:r>
            <a:rPr lang="en-US" sz="1100" b="1" baseline="0">
              <a:solidFill>
                <a:schemeClr val="tx1"/>
              </a:solidFill>
              <a:effectLst/>
              <a:latin typeface="+mn-lt"/>
              <a:ea typeface="+mn-ea"/>
              <a:cs typeface="+mn-cs"/>
            </a:rPr>
            <a:t> </a:t>
          </a:r>
          <a:r>
            <a:rPr lang="ar-JO" sz="1100" b="1" baseline="0">
              <a:solidFill>
                <a:schemeClr val="tx1"/>
              </a:solidFill>
              <a:effectLst/>
              <a:latin typeface="+mn-lt"/>
              <a:ea typeface="+mn-ea"/>
              <a:cs typeface="+mn-cs"/>
            </a:rPr>
            <a:t> لهذا العام 2024-2025 </a:t>
          </a:r>
          <a:endParaRPr lang="en-US">
            <a:effectLst/>
          </a:endParaRPr>
        </a:p>
        <a:p>
          <a:pPr rtl="1"/>
          <a:r>
            <a:rPr lang="ar-JO" sz="1100" b="1" baseline="0">
              <a:solidFill>
                <a:schemeClr val="tx1"/>
              </a:solidFill>
              <a:effectLst/>
              <a:latin typeface="+mn-lt"/>
              <a:ea typeface="+mn-ea"/>
              <a:cs typeface="+mn-cs"/>
            </a:rPr>
            <a:t>مثال:</a:t>
          </a:r>
          <a:endParaRPr lang="en-US">
            <a:effectLst/>
          </a:endParaRPr>
        </a:p>
        <a:p>
          <a:pPr rtl="1"/>
          <a:r>
            <a:rPr lang="ar-JO" sz="1100" b="1" baseline="0">
              <a:solidFill>
                <a:schemeClr val="tx1"/>
              </a:solidFill>
              <a:effectLst/>
              <a:latin typeface="+mn-lt"/>
              <a:ea typeface="+mn-ea"/>
              <a:cs typeface="+mn-cs"/>
            </a:rPr>
            <a:t>100 فقرة تم توزيعها على المهارات الخمسة وفقا للوزن النسبي للمهارات المعتمد في أسس النجاح والاكمال والرسوب للصفوف الفردية التالية: </a:t>
          </a:r>
          <a:endParaRPr lang="en-US">
            <a:effectLst/>
          </a:endParaRPr>
        </a:p>
        <a:p>
          <a:pPr rtl="1" eaLnBrk="1" fontAlgn="auto" latinLnBrk="0" hangingPunct="1"/>
          <a:r>
            <a:rPr lang="ar-JO" sz="1100" b="1" baseline="0">
              <a:solidFill>
                <a:schemeClr val="tx1"/>
              </a:solidFill>
              <a:effectLst/>
              <a:latin typeface="+mn-lt"/>
              <a:ea typeface="+mn-ea"/>
              <a:cs typeface="+mn-cs"/>
            </a:rPr>
            <a:t>-  25% لكل من الاستماع والمحادثة/ 50% للتاسع (النهاية العظمى لعلامة المبحث 200)</a:t>
          </a:r>
          <a:endParaRPr lang="en-US">
            <a:effectLst/>
          </a:endParaRPr>
        </a:p>
        <a:p>
          <a:pPr rtl="1" eaLnBrk="1" fontAlgn="auto" latinLnBrk="0" hangingPunct="1"/>
          <a:r>
            <a:rPr lang="ar-JO" sz="1100" b="1" baseline="0">
              <a:solidFill>
                <a:schemeClr val="tx1"/>
              </a:solidFill>
              <a:effectLst/>
              <a:latin typeface="+mn-lt"/>
              <a:ea typeface="+mn-ea"/>
              <a:cs typeface="+mn-cs"/>
            </a:rPr>
            <a:t>- 20% لكل من الكتابة والقراءة/ 40% للتاسع. (النهاية العظمى لعلامة المبحث 200)</a:t>
          </a:r>
          <a:endParaRPr lang="en-US">
            <a:effectLst/>
          </a:endParaRPr>
        </a:p>
        <a:p>
          <a:pPr rtl="1"/>
          <a:r>
            <a:rPr lang="ar-JO" sz="1100" b="1" baseline="0">
              <a:solidFill>
                <a:schemeClr val="tx1"/>
              </a:solidFill>
              <a:effectLst/>
              <a:latin typeface="+mn-lt"/>
              <a:ea typeface="+mn-ea"/>
              <a:cs typeface="+mn-cs"/>
            </a:rPr>
            <a:t>- 10% لمهارة العرض والمشاهدة/ 20% للصف التاسع. (النهاية العظمى لعلامة المبحث 200) وتتركز في اسئلة لمهارات التفكير العليا: تفكير ناقد وتعليل وتبرير، تقييم وابداع.</a:t>
          </a:r>
          <a:endParaRPr lang="en-US">
            <a:effectLst/>
          </a:endParaRPr>
        </a:p>
        <a:p>
          <a:pPr rtl="1"/>
          <a:r>
            <a:rPr lang="ar-JO" sz="1100" b="1" baseline="0">
              <a:solidFill>
                <a:schemeClr val="tx1"/>
              </a:solidFill>
              <a:effectLst/>
              <a:latin typeface="+mn-lt"/>
              <a:ea typeface="+mn-ea"/>
              <a:cs typeface="+mn-cs"/>
            </a:rPr>
            <a:t>نصيب كل من مهارة القراءة والكتابة من عدد الاسئلة= 20 سؤال وتوزعت هذه الاسئلة على مستويات المجال المعرفي كما هو موضح في الجدول = 10 للمعرفة والتذكر/ 6 للفهم والتطبيق/ 4 لمهارات التفكير العليا</a:t>
          </a:r>
          <a:endParaRPr lang="en-US">
            <a:effectLst/>
          </a:endParaRPr>
        </a:p>
        <a:p>
          <a:pPr rtl="1"/>
          <a:r>
            <a:rPr lang="ar-JO" sz="1100" b="1" baseline="0">
              <a:solidFill>
                <a:schemeClr val="tx1"/>
              </a:solidFill>
              <a:effectLst/>
              <a:latin typeface="+mn-lt"/>
              <a:ea typeface="+mn-ea"/>
              <a:cs typeface="+mn-cs"/>
            </a:rPr>
            <a:t>أما بالنسبة لكل من مهارة الاستماع والمحادثة فنصيب كل منها= 25 سؤال مقسمة كالتالي: 12.5 اسئلة ضمن مستويات التفكير الدنيا، 7.5 اسئلة للفهم والتطبيق / و5 اسئلة ضمن مستويات التفكير العليا، نلجأ لحوار البيانات ونقوم بالتعديل مثلا احتساب 8 اسئلة بدل 7.5  للفهم والتطبيق او 13 سؤال أو علامة بدلا من 12.5 للمعرفة والتذكر. </a:t>
          </a:r>
          <a:endParaRPr lang="en-US">
            <a:effectLst/>
          </a:endParaRPr>
        </a:p>
      </xdr:txBody>
    </xdr:sp>
    <xdr:clientData/>
  </xdr:oneCellAnchor>
  <xdr:oneCellAnchor>
    <xdr:from>
      <xdr:col>0</xdr:col>
      <xdr:colOff>15240</xdr:colOff>
      <xdr:row>21</xdr:row>
      <xdr:rowOff>106680</xdr:rowOff>
    </xdr:from>
    <xdr:ext cx="2964180" cy="1074420"/>
    <xdr:sp macro="" textlink="">
      <xdr:nvSpPr>
        <xdr:cNvPr id="3" name="TextBox 2">
          <a:extLst>
            <a:ext uri="{FF2B5EF4-FFF2-40B4-BE49-F238E27FC236}">
              <a16:creationId xmlns="" xmlns:a16="http://schemas.microsoft.com/office/drawing/2014/main" id="{3B8D8D7E-B67D-48CF-883C-E69E8B5BD76D}"/>
            </a:ext>
          </a:extLst>
        </xdr:cNvPr>
        <xdr:cNvSpPr txBox="1"/>
      </xdr:nvSpPr>
      <xdr:spPr>
        <a:xfrm>
          <a:off x="15240" y="4773930"/>
          <a:ext cx="2964180" cy="1074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Speaking:</a:t>
          </a:r>
        </a:p>
        <a:p>
          <a:r>
            <a:rPr lang="en-US" sz="1400" b="1"/>
            <a:t>1. </a:t>
          </a:r>
        </a:p>
        <a:p>
          <a:r>
            <a:rPr lang="en-US" sz="1400" b="1"/>
            <a:t>2. </a:t>
          </a:r>
        </a:p>
        <a:p>
          <a:r>
            <a:rPr lang="en-US" sz="1400" b="1"/>
            <a:t>3.</a:t>
          </a:r>
        </a:p>
        <a:p>
          <a:endParaRPr lang="en-US" sz="1400" b="1"/>
        </a:p>
      </xdr:txBody>
    </xdr:sp>
    <xdr:clientData/>
  </xdr:oneCellAnchor>
  <xdr:oneCellAnchor>
    <xdr:from>
      <xdr:col>0</xdr:col>
      <xdr:colOff>0</xdr:colOff>
      <xdr:row>27</xdr:row>
      <xdr:rowOff>137160</xdr:rowOff>
    </xdr:from>
    <xdr:ext cx="2964180" cy="1074420"/>
    <xdr:sp macro="" textlink="">
      <xdr:nvSpPr>
        <xdr:cNvPr id="4" name="TextBox 3">
          <a:extLst>
            <a:ext uri="{FF2B5EF4-FFF2-40B4-BE49-F238E27FC236}">
              <a16:creationId xmlns="" xmlns:a16="http://schemas.microsoft.com/office/drawing/2014/main" id="{202BC1A3-A19B-4D06-BEF0-951E56BD7E3B}"/>
            </a:ext>
          </a:extLst>
        </xdr:cNvPr>
        <xdr:cNvSpPr txBox="1"/>
      </xdr:nvSpPr>
      <xdr:spPr>
        <a:xfrm>
          <a:off x="0" y="5890260"/>
          <a:ext cx="2964180" cy="1074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Listening:</a:t>
          </a:r>
        </a:p>
        <a:p>
          <a:r>
            <a:rPr lang="en-US" sz="1400" b="1"/>
            <a:t>1. </a:t>
          </a:r>
        </a:p>
        <a:p>
          <a:r>
            <a:rPr lang="en-US" sz="1400" b="1"/>
            <a:t>2. </a:t>
          </a:r>
        </a:p>
        <a:p>
          <a:r>
            <a:rPr lang="en-US" sz="1400" b="1"/>
            <a:t>3.</a:t>
          </a:r>
        </a:p>
        <a:p>
          <a:endParaRPr lang="en-US" sz="1400" b="1"/>
        </a:p>
      </xdr:txBody>
    </xdr:sp>
    <xdr:clientData/>
  </xdr:oneCellAnchor>
  <xdr:oneCellAnchor>
    <xdr:from>
      <xdr:col>4</xdr:col>
      <xdr:colOff>0</xdr:colOff>
      <xdr:row>22</xdr:row>
      <xdr:rowOff>0</xdr:rowOff>
    </xdr:from>
    <xdr:ext cx="2964180" cy="1074420"/>
    <xdr:sp macro="" textlink="">
      <xdr:nvSpPr>
        <xdr:cNvPr id="5" name="TextBox 4">
          <a:extLst>
            <a:ext uri="{FF2B5EF4-FFF2-40B4-BE49-F238E27FC236}">
              <a16:creationId xmlns="" xmlns:a16="http://schemas.microsoft.com/office/drawing/2014/main" id="{F33AFA31-C503-46FE-A3F4-7BCA7B8AA154}"/>
            </a:ext>
          </a:extLst>
        </xdr:cNvPr>
        <xdr:cNvSpPr txBox="1"/>
      </xdr:nvSpPr>
      <xdr:spPr>
        <a:xfrm>
          <a:off x="6391275" y="4848225"/>
          <a:ext cx="2964180" cy="1074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Reading:</a:t>
          </a:r>
        </a:p>
        <a:p>
          <a:r>
            <a:rPr lang="en-US" sz="1400" b="1"/>
            <a:t>1. </a:t>
          </a:r>
        </a:p>
        <a:p>
          <a:r>
            <a:rPr lang="en-US" sz="1400" b="1"/>
            <a:t>2. </a:t>
          </a:r>
        </a:p>
        <a:p>
          <a:r>
            <a:rPr lang="en-US" sz="1400" b="1"/>
            <a:t>3.</a:t>
          </a:r>
        </a:p>
      </xdr:txBody>
    </xdr:sp>
    <xdr:clientData/>
  </xdr:oneCellAnchor>
  <xdr:oneCellAnchor>
    <xdr:from>
      <xdr:col>4</xdr:col>
      <xdr:colOff>0</xdr:colOff>
      <xdr:row>27</xdr:row>
      <xdr:rowOff>129540</xdr:rowOff>
    </xdr:from>
    <xdr:ext cx="2964180" cy="1074420"/>
    <xdr:sp macro="" textlink="">
      <xdr:nvSpPr>
        <xdr:cNvPr id="6" name="TextBox 5">
          <a:extLst>
            <a:ext uri="{FF2B5EF4-FFF2-40B4-BE49-F238E27FC236}">
              <a16:creationId xmlns="" xmlns:a16="http://schemas.microsoft.com/office/drawing/2014/main" id="{A8FE4335-A5AD-4ECE-B199-3A0C664D88C6}"/>
            </a:ext>
          </a:extLst>
        </xdr:cNvPr>
        <xdr:cNvSpPr txBox="1"/>
      </xdr:nvSpPr>
      <xdr:spPr>
        <a:xfrm>
          <a:off x="6391275" y="5882640"/>
          <a:ext cx="2964180" cy="1074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Writing:</a:t>
          </a:r>
        </a:p>
        <a:p>
          <a:r>
            <a:rPr lang="en-US" sz="1400" b="1"/>
            <a:t>1. </a:t>
          </a:r>
        </a:p>
        <a:p>
          <a:r>
            <a:rPr lang="en-US" sz="1400" b="1"/>
            <a:t>2. </a:t>
          </a:r>
        </a:p>
        <a:p>
          <a:r>
            <a:rPr lang="en-US" sz="1400" b="1"/>
            <a:t>3.</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373380</xdr:colOff>
      <xdr:row>0</xdr:row>
      <xdr:rowOff>106680</xdr:rowOff>
    </xdr:from>
    <xdr:ext cx="3733800" cy="4198620"/>
    <xdr:sp macro="" textlink="">
      <xdr:nvSpPr>
        <xdr:cNvPr id="2" name="TextBox 1">
          <a:extLst>
            <a:ext uri="{FF2B5EF4-FFF2-40B4-BE49-F238E27FC236}">
              <a16:creationId xmlns="" xmlns:a16="http://schemas.microsoft.com/office/drawing/2014/main" id="{00000000-0008-0000-0200-000002000000}"/>
            </a:ext>
          </a:extLst>
        </xdr:cNvPr>
        <xdr:cNvSpPr txBox="1"/>
      </xdr:nvSpPr>
      <xdr:spPr>
        <a:xfrm>
          <a:off x="11993880" y="106680"/>
          <a:ext cx="3733800" cy="4198620"/>
        </a:xfrm>
        <a:prstGeom prst="rect">
          <a:avLst/>
        </a:prstGeom>
        <a:solidFill>
          <a:schemeClr val="accent1">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rtl="1"/>
          <a:r>
            <a:rPr lang="ar-JO" sz="1100" b="1"/>
            <a:t>ملاحظة:</a:t>
          </a:r>
        </a:p>
        <a:p>
          <a:pPr algn="r" rtl="1"/>
          <a:r>
            <a:rPr lang="ar-JO" sz="1100" b="1"/>
            <a:t>يتم</a:t>
          </a:r>
          <a:r>
            <a:rPr lang="ar-JO" sz="1100" b="1" baseline="0"/>
            <a:t> اضافة عدد الاسئل التقيمية أوعلامة الامتحان سواء نهائي أو شهري في الخلية الخضراء وبناء عليه يتم توزيع عدد فقرات الاسئلة أو العلامات في هذا الجدول مباشرة لكل مهارة، حيث أنّ كل مهارة يتم توزيع أسئلتها او نصيبها من العلامة وفق مستويات هرم بلوم، والنسب الموضوعة في الجدول تم أخذها من كتيب أسس النجاح والاكمال والرسوب</a:t>
          </a:r>
          <a:r>
            <a:rPr lang="en-US" sz="1100" b="1" baseline="0"/>
            <a:t> </a:t>
          </a:r>
          <a:r>
            <a:rPr lang="ar-JO" sz="1100" b="1" baseline="0"/>
            <a:t> لهذا العام 2024-2025 </a:t>
          </a:r>
        </a:p>
        <a:p>
          <a:pPr algn="r" rtl="1"/>
          <a:r>
            <a:rPr lang="ar-JO" sz="1100" b="1" baseline="0"/>
            <a:t>مثال:</a:t>
          </a:r>
        </a:p>
        <a:p>
          <a:pPr algn="r" rtl="1"/>
          <a:r>
            <a:rPr lang="ar-JO" sz="1100" b="1" baseline="0"/>
            <a:t>100 فقرة تم توزيعها على المهارات الخمسة وفقا للوزن النسبي للمهارات المعتمد في أسس النجاح والاكمال والرسوب للصف 11: </a:t>
          </a:r>
        </a:p>
        <a:p>
          <a:pPr marL="0" marR="0" indent="0" algn="r" defTabSz="914400" rtl="1" eaLnBrk="1" fontAlgn="auto" latinLnBrk="0" hangingPunct="1">
            <a:lnSpc>
              <a:spcPct val="100000"/>
            </a:lnSpc>
            <a:spcBef>
              <a:spcPts val="0"/>
            </a:spcBef>
            <a:spcAft>
              <a:spcPts val="0"/>
            </a:spcAft>
            <a:buClrTx/>
            <a:buSzTx/>
            <a:buFontTx/>
            <a:buNone/>
            <a:tabLst/>
            <a:defRPr/>
          </a:pPr>
          <a:r>
            <a:rPr lang="ar-JO" sz="1100" b="1" baseline="0"/>
            <a:t>-  15% لكل من الاستماع والمحادثة فصليا/ 30 بالمئة كنهاية عظمى لعلامة فروع المبحث. </a:t>
          </a:r>
          <a:r>
            <a:rPr lang="ar-JO" sz="1100" b="1" baseline="0">
              <a:solidFill>
                <a:schemeClr val="tx1"/>
              </a:solidFill>
              <a:effectLst/>
              <a:latin typeface="+mn-lt"/>
              <a:ea typeface="+mn-ea"/>
              <a:cs typeface="+mn-cs"/>
            </a:rPr>
            <a:t>(النهاية العظمى لعلامة المبحث 200)</a:t>
          </a:r>
          <a:endParaRPr lang="en-US">
            <a:effectLst/>
          </a:endParaRPr>
        </a:p>
        <a:p>
          <a:pPr marL="0" marR="0" indent="0" algn="r" defTabSz="914400" rtl="1" eaLnBrk="1" fontAlgn="auto" latinLnBrk="0" hangingPunct="1">
            <a:lnSpc>
              <a:spcPct val="100000"/>
            </a:lnSpc>
            <a:spcBef>
              <a:spcPts val="0"/>
            </a:spcBef>
            <a:spcAft>
              <a:spcPts val="0"/>
            </a:spcAft>
            <a:buClrTx/>
            <a:buSzTx/>
            <a:buFontTx/>
            <a:buNone/>
            <a:tabLst/>
            <a:defRPr/>
          </a:pPr>
          <a:r>
            <a:rPr lang="ar-JO" sz="1100" b="1" baseline="0"/>
            <a:t>- 30% لكل من الكتابة والقراءة فصليا/ 60 بالمئة كنهاية عظمى لعلامة فروع المبحث. </a:t>
          </a:r>
          <a:r>
            <a:rPr lang="ar-JO" sz="1100" b="1" baseline="0">
              <a:solidFill>
                <a:schemeClr val="tx1"/>
              </a:solidFill>
              <a:effectLst/>
              <a:latin typeface="+mn-lt"/>
              <a:ea typeface="+mn-ea"/>
              <a:cs typeface="+mn-cs"/>
            </a:rPr>
            <a:t>(النهاية العظمى لعلامة المبحث 200)</a:t>
          </a:r>
          <a:endParaRPr lang="en-US">
            <a:effectLst/>
          </a:endParaRPr>
        </a:p>
        <a:p>
          <a:pPr algn="r" rtl="1"/>
          <a:r>
            <a:rPr lang="ar-JO" sz="1100" b="1" baseline="0"/>
            <a:t>- 10% لمهارة العرض والمشاهدة فصليا/ 20% كنهاية عظمى لعلامة فروع المبحث. (النهاية العظمى لعلامة المبحث 200) وتتركز في اسئلة لمهارات التفكير العليا: تفكير ناقد وتعليل، والابداع.</a:t>
          </a:r>
        </a:p>
        <a:p>
          <a:pPr algn="r" rtl="1"/>
          <a:r>
            <a:rPr lang="ar-JO" sz="1100" b="1" baseline="0"/>
            <a:t>نصيب كل من مهارة القراءة والكتابة من عدد الاسئلة= 30 سؤال وتوزعت هذه الاسئلة على مستويات المجال المعرفي كما هو موضح في الجدول = 15 للمعرفة والتذكر/ 9 للفهم والتطبيق/ 6 للتقويم والابتكار</a:t>
          </a:r>
        </a:p>
        <a:p>
          <a:pPr algn="r" rtl="1"/>
          <a:endParaRPr lang="ar-JO" sz="1100" b="1" baseline="0"/>
        </a:p>
        <a:p>
          <a:pPr algn="r" rtl="1"/>
          <a:r>
            <a:rPr lang="ar-JO" sz="1100" b="1" baseline="0"/>
            <a:t>أما بالنسبة لكل من مهارة الاستماع والمحادثة فنصيب كل منها= 15 سؤال مقسمة كالتالي: 7.5 اسئلة ضمن مستويات التفكير الدنيا، 4.5 اسئلة للفهم والتطبيق / و3 اسئلة ضمن مستويات التفكير العليا، نلجأ لحوار البيانات ونقوم بالتعديل مثلا احتساب 5 اسئلة بدل 4 ونصف للفهم والتطبيق او العكس. </a:t>
          </a:r>
        </a:p>
      </xdr:txBody>
    </xdr:sp>
    <xdr:clientData/>
  </xdr:oneCellAnchor>
  <xdr:oneCellAnchor>
    <xdr:from>
      <xdr:col>0</xdr:col>
      <xdr:colOff>15240</xdr:colOff>
      <xdr:row>21</xdr:row>
      <xdr:rowOff>106680</xdr:rowOff>
    </xdr:from>
    <xdr:ext cx="2964180" cy="1074420"/>
    <xdr:sp macro="" textlink="">
      <xdr:nvSpPr>
        <xdr:cNvPr id="3" name="TextBox 2">
          <a:extLst>
            <a:ext uri="{FF2B5EF4-FFF2-40B4-BE49-F238E27FC236}">
              <a16:creationId xmlns="" xmlns:a16="http://schemas.microsoft.com/office/drawing/2014/main" id="{00000000-0008-0000-0200-000003000000}"/>
            </a:ext>
          </a:extLst>
        </xdr:cNvPr>
        <xdr:cNvSpPr txBox="1"/>
      </xdr:nvSpPr>
      <xdr:spPr>
        <a:xfrm>
          <a:off x="15240" y="4659630"/>
          <a:ext cx="2964180" cy="1074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Speaking:</a:t>
          </a:r>
        </a:p>
        <a:p>
          <a:r>
            <a:rPr lang="en-US" sz="1400" b="1"/>
            <a:t>1. </a:t>
          </a:r>
        </a:p>
        <a:p>
          <a:r>
            <a:rPr lang="en-US" sz="1400" b="1"/>
            <a:t>2. </a:t>
          </a:r>
        </a:p>
        <a:p>
          <a:r>
            <a:rPr lang="en-US" sz="1400" b="1"/>
            <a:t>3.</a:t>
          </a:r>
        </a:p>
        <a:p>
          <a:endParaRPr lang="en-US" sz="1400" b="1"/>
        </a:p>
      </xdr:txBody>
    </xdr:sp>
    <xdr:clientData/>
  </xdr:oneCellAnchor>
  <xdr:oneCellAnchor>
    <xdr:from>
      <xdr:col>0</xdr:col>
      <xdr:colOff>0</xdr:colOff>
      <xdr:row>27</xdr:row>
      <xdr:rowOff>137160</xdr:rowOff>
    </xdr:from>
    <xdr:ext cx="2964180" cy="1074420"/>
    <xdr:sp macro="" textlink="">
      <xdr:nvSpPr>
        <xdr:cNvPr id="4" name="TextBox 3">
          <a:extLst>
            <a:ext uri="{FF2B5EF4-FFF2-40B4-BE49-F238E27FC236}">
              <a16:creationId xmlns="" xmlns:a16="http://schemas.microsoft.com/office/drawing/2014/main" id="{00000000-0008-0000-0200-000004000000}"/>
            </a:ext>
          </a:extLst>
        </xdr:cNvPr>
        <xdr:cNvSpPr txBox="1"/>
      </xdr:nvSpPr>
      <xdr:spPr>
        <a:xfrm>
          <a:off x="0" y="5775960"/>
          <a:ext cx="2964180" cy="1074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Listening:</a:t>
          </a:r>
        </a:p>
        <a:p>
          <a:r>
            <a:rPr lang="en-US" sz="1400" b="1"/>
            <a:t>1. </a:t>
          </a:r>
        </a:p>
        <a:p>
          <a:r>
            <a:rPr lang="en-US" sz="1400" b="1"/>
            <a:t>2. </a:t>
          </a:r>
        </a:p>
        <a:p>
          <a:r>
            <a:rPr lang="en-US" sz="1400" b="1"/>
            <a:t>3.</a:t>
          </a:r>
        </a:p>
        <a:p>
          <a:endParaRPr lang="en-US" sz="1400" b="1"/>
        </a:p>
      </xdr:txBody>
    </xdr:sp>
    <xdr:clientData/>
  </xdr:oneCellAnchor>
  <xdr:oneCellAnchor>
    <xdr:from>
      <xdr:col>4</xdr:col>
      <xdr:colOff>0</xdr:colOff>
      <xdr:row>22</xdr:row>
      <xdr:rowOff>0</xdr:rowOff>
    </xdr:from>
    <xdr:ext cx="2964180" cy="1074420"/>
    <xdr:sp macro="" textlink="">
      <xdr:nvSpPr>
        <xdr:cNvPr id="5" name="TextBox 4">
          <a:extLst>
            <a:ext uri="{FF2B5EF4-FFF2-40B4-BE49-F238E27FC236}">
              <a16:creationId xmlns="" xmlns:a16="http://schemas.microsoft.com/office/drawing/2014/main" id="{00000000-0008-0000-0200-000005000000}"/>
            </a:ext>
          </a:extLst>
        </xdr:cNvPr>
        <xdr:cNvSpPr txBox="1"/>
      </xdr:nvSpPr>
      <xdr:spPr>
        <a:xfrm>
          <a:off x="6400800" y="4733925"/>
          <a:ext cx="2964180" cy="1074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Reading:</a:t>
          </a:r>
        </a:p>
        <a:p>
          <a:r>
            <a:rPr lang="en-US" sz="1400" b="1"/>
            <a:t>1. </a:t>
          </a:r>
        </a:p>
        <a:p>
          <a:r>
            <a:rPr lang="en-US" sz="1400" b="1"/>
            <a:t>2. </a:t>
          </a:r>
        </a:p>
        <a:p>
          <a:r>
            <a:rPr lang="en-US" sz="1400" b="1"/>
            <a:t>3.</a:t>
          </a:r>
        </a:p>
      </xdr:txBody>
    </xdr:sp>
    <xdr:clientData/>
  </xdr:oneCellAnchor>
  <xdr:oneCellAnchor>
    <xdr:from>
      <xdr:col>4</xdr:col>
      <xdr:colOff>0</xdr:colOff>
      <xdr:row>27</xdr:row>
      <xdr:rowOff>129540</xdr:rowOff>
    </xdr:from>
    <xdr:ext cx="2964180" cy="1074420"/>
    <xdr:sp macro="" textlink="">
      <xdr:nvSpPr>
        <xdr:cNvPr id="6" name="TextBox 5">
          <a:extLst>
            <a:ext uri="{FF2B5EF4-FFF2-40B4-BE49-F238E27FC236}">
              <a16:creationId xmlns="" xmlns:a16="http://schemas.microsoft.com/office/drawing/2014/main" id="{00000000-0008-0000-0200-000006000000}"/>
            </a:ext>
          </a:extLst>
        </xdr:cNvPr>
        <xdr:cNvSpPr txBox="1"/>
      </xdr:nvSpPr>
      <xdr:spPr>
        <a:xfrm>
          <a:off x="6400800" y="5768340"/>
          <a:ext cx="2964180" cy="1074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Writing:</a:t>
          </a:r>
        </a:p>
        <a:p>
          <a:r>
            <a:rPr lang="en-US" sz="1400" b="1"/>
            <a:t>1. </a:t>
          </a:r>
        </a:p>
        <a:p>
          <a:r>
            <a:rPr lang="en-US" sz="1400" b="1"/>
            <a:t>2. </a:t>
          </a:r>
        </a:p>
        <a:p>
          <a:r>
            <a:rPr lang="en-US" sz="1400" b="1"/>
            <a:t>3.</a:t>
          </a:r>
        </a:p>
      </xdr:txBody>
    </xdr:sp>
    <xdr:clientData/>
  </xdr:one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dimension ref="D4:X29"/>
  <sheetViews>
    <sheetView topLeftCell="A10" zoomScale="72" zoomScaleNormal="72" workbookViewId="0">
      <selection activeCell="T6" sqref="T6"/>
    </sheetView>
  </sheetViews>
  <sheetFormatPr defaultRowHeight="14.25"/>
  <sheetData>
    <row r="4" spans="4:24">
      <c r="H4" s="28" t="s">
        <v>16</v>
      </c>
      <c r="I4" s="29"/>
      <c r="J4" s="29"/>
      <c r="K4" s="29"/>
      <c r="L4" s="29"/>
      <c r="M4" s="29"/>
      <c r="N4" s="29"/>
      <c r="O4" s="29"/>
      <c r="P4" s="29"/>
      <c r="Q4" s="29"/>
      <c r="R4" s="29"/>
      <c r="S4" s="29"/>
      <c r="T4" s="29"/>
      <c r="U4" s="29"/>
      <c r="V4" s="29"/>
    </row>
    <row r="5" spans="4:24" ht="14.45" customHeight="1">
      <c r="H5" s="29"/>
      <c r="I5" s="29"/>
      <c r="J5" s="29"/>
      <c r="K5" s="29"/>
      <c r="L5" s="29"/>
      <c r="M5" s="29"/>
      <c r="N5" s="29"/>
      <c r="O5" s="29"/>
      <c r="P5" s="29"/>
      <c r="Q5" s="29"/>
      <c r="R5" s="29"/>
      <c r="S5" s="29"/>
      <c r="T5" s="29"/>
      <c r="U5" s="29"/>
      <c r="V5" s="29"/>
    </row>
    <row r="6" spans="4:24" ht="14.45" customHeight="1">
      <c r="V6" s="20"/>
      <c r="W6" s="20"/>
      <c r="X6" s="20"/>
    </row>
    <row r="7" spans="4:24" ht="14.45" customHeight="1">
      <c r="I7" s="30" t="s">
        <v>17</v>
      </c>
      <c r="J7" s="30"/>
      <c r="K7" s="30"/>
      <c r="L7" s="30"/>
      <c r="M7" s="30"/>
      <c r="N7" s="30"/>
      <c r="O7" s="30"/>
      <c r="P7" s="30"/>
      <c r="Q7" s="30"/>
      <c r="R7" s="30"/>
      <c r="S7" s="30"/>
      <c r="T7" s="30"/>
      <c r="U7" s="30"/>
    </row>
    <row r="8" spans="4:24" ht="14.45" customHeight="1">
      <c r="I8" s="30"/>
      <c r="J8" s="30"/>
      <c r="K8" s="30"/>
      <c r="L8" s="30"/>
      <c r="M8" s="30"/>
      <c r="N8" s="30"/>
      <c r="O8" s="30"/>
      <c r="P8" s="30"/>
      <c r="Q8" s="30"/>
      <c r="R8" s="30"/>
      <c r="S8" s="30"/>
      <c r="T8" s="30"/>
      <c r="U8" s="30"/>
    </row>
    <row r="9" spans="4:24" ht="14.45" customHeight="1"/>
    <row r="10" spans="4:24" ht="14.45" customHeight="1"/>
    <row r="11" spans="4:24" ht="14.45" customHeight="1"/>
    <row r="12" spans="4:24" ht="21" customHeight="1"/>
    <row r="14" spans="4:24">
      <c r="D14" s="23"/>
      <c r="E14" s="23"/>
      <c r="F14" s="23"/>
      <c r="G14" s="23"/>
      <c r="H14" s="23"/>
      <c r="I14" s="23"/>
      <c r="J14" s="23"/>
      <c r="K14" s="23"/>
      <c r="L14" s="23"/>
      <c r="M14" s="23"/>
      <c r="N14" s="23"/>
      <c r="O14" s="23"/>
    </row>
    <row r="15" spans="4:24">
      <c r="D15" s="23"/>
      <c r="E15" s="23"/>
      <c r="F15" s="23"/>
      <c r="G15" s="23"/>
      <c r="H15" s="23"/>
      <c r="I15" s="23"/>
      <c r="J15" s="23"/>
      <c r="K15" s="23"/>
      <c r="L15" s="23"/>
      <c r="M15" s="23"/>
      <c r="N15" s="23"/>
      <c r="O15" s="23"/>
    </row>
    <row r="16" spans="4:24" ht="14.45" customHeight="1">
      <c r="D16" s="23"/>
      <c r="E16" s="23"/>
      <c r="F16" s="23"/>
      <c r="G16" s="23"/>
      <c r="H16" s="23"/>
      <c r="I16" s="23"/>
      <c r="J16" s="23"/>
      <c r="K16" s="23"/>
      <c r="L16" s="23"/>
      <c r="M16" s="23"/>
      <c r="N16" s="23"/>
      <c r="O16" s="23"/>
      <c r="Q16" s="24"/>
      <c r="R16" s="24"/>
      <c r="S16" s="24"/>
      <c r="T16" s="24"/>
      <c r="U16" s="24"/>
      <c r="V16" s="24"/>
      <c r="W16" s="24"/>
      <c r="X16" s="24"/>
    </row>
    <row r="17" spans="4:24" ht="14.45" customHeight="1">
      <c r="D17" s="23"/>
      <c r="E17" s="23"/>
      <c r="F17" s="23"/>
      <c r="G17" s="23"/>
      <c r="H17" s="23"/>
      <c r="I17" s="23"/>
      <c r="J17" s="23"/>
      <c r="K17" s="23"/>
      <c r="L17" s="23"/>
      <c r="M17" s="23"/>
      <c r="N17" s="23"/>
      <c r="O17" s="23"/>
      <c r="Q17" s="24"/>
      <c r="R17" s="24"/>
      <c r="S17" s="24"/>
      <c r="T17" s="24"/>
      <c r="U17" s="24"/>
      <c r="V17" s="24"/>
      <c r="W17" s="24"/>
      <c r="X17" s="24"/>
    </row>
    <row r="18" spans="4:24" ht="14.45" customHeight="1">
      <c r="D18" s="23"/>
      <c r="E18" s="23"/>
      <c r="F18" s="23"/>
      <c r="G18" s="23"/>
      <c r="H18" s="23"/>
      <c r="I18" s="23"/>
      <c r="J18" s="23"/>
      <c r="K18" s="23"/>
      <c r="L18" s="23"/>
      <c r="M18" s="23"/>
      <c r="N18" s="23"/>
      <c r="O18" s="23"/>
      <c r="Q18" s="24"/>
      <c r="R18" s="24"/>
      <c r="S18" s="24"/>
      <c r="T18" s="24"/>
      <c r="U18" s="24"/>
      <c r="V18" s="24"/>
      <c r="W18" s="24"/>
      <c r="X18" s="24"/>
    </row>
    <row r="19" spans="4:24" ht="14.45" customHeight="1">
      <c r="D19" s="23"/>
      <c r="E19" s="23"/>
      <c r="F19" s="23"/>
      <c r="G19" s="23"/>
      <c r="H19" s="23"/>
      <c r="I19" s="23"/>
      <c r="J19" s="23"/>
      <c r="K19" s="23"/>
      <c r="L19" s="23"/>
      <c r="M19" s="23"/>
      <c r="N19" s="23"/>
      <c r="O19" s="23"/>
      <c r="Q19" s="24"/>
      <c r="R19" s="24"/>
      <c r="S19" s="24"/>
      <c r="T19" s="24"/>
      <c r="U19" s="24"/>
      <c r="V19" s="24"/>
      <c r="W19" s="24"/>
      <c r="X19" s="24"/>
    </row>
    <row r="20" spans="4:24" ht="14.45" customHeight="1">
      <c r="D20" s="23"/>
      <c r="E20" s="23"/>
      <c r="F20" s="23"/>
      <c r="G20" s="23"/>
      <c r="H20" s="23"/>
      <c r="I20" s="23"/>
      <c r="J20" s="23"/>
      <c r="K20" s="23"/>
      <c r="L20" s="23"/>
      <c r="M20" s="23"/>
      <c r="N20" s="23"/>
      <c r="O20" s="23"/>
      <c r="Q20" s="24"/>
      <c r="R20" s="24"/>
      <c r="S20" s="24"/>
      <c r="T20" s="24"/>
      <c r="U20" s="24"/>
      <c r="V20" s="24"/>
      <c r="W20" s="24"/>
      <c r="X20" s="24"/>
    </row>
    <row r="21" spans="4:24">
      <c r="D21" s="23"/>
      <c r="E21" s="23"/>
      <c r="F21" s="23"/>
      <c r="G21" s="23"/>
      <c r="H21" s="23"/>
      <c r="I21" s="23"/>
      <c r="J21" s="23"/>
      <c r="K21" s="23"/>
      <c r="L21" s="23"/>
      <c r="M21" s="23"/>
      <c r="N21" s="23"/>
      <c r="O21" s="23"/>
      <c r="R21" s="19"/>
      <c r="S21" s="19"/>
      <c r="T21" s="19"/>
      <c r="U21" s="19"/>
      <c r="V21" s="19"/>
      <c r="W21" s="19"/>
    </row>
    <row r="22" spans="4:24">
      <c r="D22" s="23"/>
      <c r="E22" s="23"/>
      <c r="F22" s="23"/>
      <c r="G22" s="23"/>
      <c r="H22" s="23"/>
      <c r="I22" s="23"/>
      <c r="J22" s="23"/>
      <c r="K22" s="23"/>
      <c r="L22" s="23"/>
      <c r="M22" s="23"/>
      <c r="N22" s="23"/>
      <c r="O22" s="23"/>
      <c r="R22" s="19"/>
      <c r="S22" s="19"/>
      <c r="T22" s="19"/>
      <c r="U22" s="19"/>
      <c r="V22" s="19"/>
      <c r="W22" s="19"/>
    </row>
    <row r="23" spans="4:24">
      <c r="D23" s="23"/>
      <c r="E23" s="23"/>
      <c r="F23" s="23"/>
      <c r="G23" s="23"/>
      <c r="H23" s="23"/>
      <c r="I23" s="23"/>
      <c r="J23" s="23"/>
      <c r="K23" s="23"/>
      <c r="L23" s="23"/>
      <c r="M23" s="23"/>
      <c r="N23" s="23"/>
      <c r="O23" s="23"/>
    </row>
    <row r="24" spans="4:24">
      <c r="D24" s="23"/>
      <c r="E24" s="23"/>
      <c r="F24" s="23"/>
      <c r="G24" s="23"/>
      <c r="H24" s="23"/>
      <c r="I24" s="23"/>
      <c r="J24" s="23"/>
      <c r="K24" s="23"/>
      <c r="L24" s="23"/>
      <c r="M24" s="23"/>
      <c r="N24" s="23"/>
      <c r="O24" s="23"/>
    </row>
    <row r="25" spans="4:24">
      <c r="D25" s="23"/>
      <c r="E25" s="23"/>
      <c r="F25" s="23"/>
      <c r="G25" s="23"/>
      <c r="H25" s="23"/>
      <c r="I25" s="23"/>
      <c r="J25" s="23"/>
      <c r="K25" s="23"/>
      <c r="L25" s="23"/>
      <c r="M25" s="23"/>
      <c r="N25" s="23"/>
      <c r="O25" s="23"/>
    </row>
    <row r="26" spans="4:24">
      <c r="D26" s="23"/>
      <c r="E26" s="23"/>
      <c r="F26" s="23"/>
      <c r="G26" s="23"/>
      <c r="H26" s="23"/>
      <c r="I26" s="23"/>
      <c r="J26" s="23"/>
      <c r="K26" s="23"/>
      <c r="L26" s="23"/>
      <c r="M26" s="23"/>
      <c r="N26" s="23"/>
      <c r="O26" s="23"/>
    </row>
    <row r="27" spans="4:24">
      <c r="D27" s="23"/>
      <c r="E27" s="23"/>
      <c r="F27" s="23"/>
      <c r="G27" s="23"/>
      <c r="H27" s="23"/>
      <c r="I27" s="23"/>
      <c r="J27" s="23"/>
      <c r="K27" s="23"/>
      <c r="L27" s="23"/>
      <c r="M27" s="23"/>
      <c r="N27" s="23"/>
      <c r="O27" s="23"/>
    </row>
    <row r="28" spans="4:24">
      <c r="D28" s="23"/>
      <c r="E28" s="23"/>
      <c r="F28" s="23"/>
      <c r="G28" s="23"/>
      <c r="H28" s="23"/>
      <c r="I28" s="23"/>
      <c r="J28" s="23"/>
      <c r="K28" s="23"/>
      <c r="L28" s="23"/>
      <c r="M28" s="23"/>
      <c r="N28" s="23"/>
      <c r="O28" s="23"/>
    </row>
    <row r="29" spans="4:24">
      <c r="D29" s="23"/>
      <c r="E29" s="23"/>
      <c r="F29" s="23"/>
      <c r="G29" s="23"/>
      <c r="H29" s="23"/>
      <c r="I29" s="23"/>
      <c r="J29" s="23"/>
      <c r="K29" s="23"/>
      <c r="L29" s="23"/>
      <c r="M29" s="23"/>
      <c r="N29" s="23"/>
      <c r="O29" s="23"/>
    </row>
  </sheetData>
  <mergeCells count="2">
    <mergeCell ref="H4:V5"/>
    <mergeCell ref="I7:U8"/>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dimension ref="A1:M39"/>
  <sheetViews>
    <sheetView tabSelected="1" workbookViewId="0">
      <selection activeCell="G19" sqref="G19"/>
    </sheetView>
  </sheetViews>
  <sheetFormatPr defaultRowHeight="14.25"/>
  <cols>
    <col min="1" max="1" width="44.75" customWidth="1"/>
    <col min="2" max="2" width="16.125" customWidth="1"/>
    <col min="3" max="3" width="22.875" customWidth="1"/>
    <col min="4" max="4" width="18.25" bestFit="1" customWidth="1"/>
    <col min="5" max="5" width="31.875" bestFit="1" customWidth="1"/>
    <col min="6" max="6" width="24.125" bestFit="1" customWidth="1"/>
    <col min="7" max="7" width="12.875" customWidth="1"/>
  </cols>
  <sheetData>
    <row r="1" spans="1:13" ht="38.450000000000003" customHeight="1">
      <c r="A1" s="39" t="s">
        <v>9</v>
      </c>
      <c r="B1" s="39"/>
      <c r="C1" s="39"/>
      <c r="D1" s="39"/>
      <c r="E1" s="39"/>
      <c r="F1" s="39"/>
      <c r="G1" s="39"/>
    </row>
    <row r="2" spans="1:13" s="1" customFormat="1" ht="15.75">
      <c r="A2" s="17" t="s">
        <v>14</v>
      </c>
      <c r="B2" s="17" t="s">
        <v>12</v>
      </c>
      <c r="C2" s="17" t="s">
        <v>0</v>
      </c>
      <c r="D2" s="40" t="s">
        <v>10</v>
      </c>
      <c r="E2" s="40"/>
      <c r="F2" s="40"/>
      <c r="G2" s="40"/>
    </row>
    <row r="3" spans="1:13" ht="22.9" customHeight="1" thickBot="1">
      <c r="A3" s="2"/>
      <c r="B3" s="2"/>
      <c r="C3" s="12" t="s">
        <v>2</v>
      </c>
      <c r="D3" s="3" t="s">
        <v>18</v>
      </c>
      <c r="E3" s="4" t="s">
        <v>19</v>
      </c>
      <c r="F3" s="5" t="s">
        <v>20</v>
      </c>
      <c r="G3" s="14" t="s">
        <v>1</v>
      </c>
    </row>
    <row r="4" spans="1:13" ht="18.75" thickTop="1">
      <c r="A4" s="2"/>
      <c r="B4" s="2"/>
      <c r="C4" s="13">
        <v>1</v>
      </c>
      <c r="D4" s="6">
        <v>0.5</v>
      </c>
      <c r="E4" s="6">
        <v>0.3</v>
      </c>
      <c r="F4" s="6">
        <v>0.2</v>
      </c>
      <c r="G4" s="2"/>
    </row>
    <row r="5" spans="1:13" ht="18.600000000000001" customHeight="1" thickBot="1">
      <c r="A5" s="2"/>
      <c r="B5" s="2"/>
      <c r="C5" s="7">
        <v>20</v>
      </c>
      <c r="D5" s="33" t="s">
        <v>3</v>
      </c>
      <c r="E5" s="34"/>
      <c r="F5" s="35"/>
      <c r="G5" s="2"/>
      <c r="I5" s="23"/>
      <c r="J5" s="23"/>
      <c r="K5" s="23"/>
      <c r="L5" s="23"/>
      <c r="M5" s="23"/>
    </row>
    <row r="6" spans="1:13" ht="18.75" thickTop="1">
      <c r="A6" s="2"/>
      <c r="B6" s="2"/>
      <c r="C6" s="2"/>
      <c r="D6" s="36">
        <v>1</v>
      </c>
      <c r="E6" s="37"/>
      <c r="F6" s="38"/>
      <c r="G6" s="2"/>
      <c r="I6" s="23"/>
      <c r="J6" s="23"/>
      <c r="K6" s="23"/>
      <c r="L6" s="23"/>
      <c r="M6" s="23"/>
    </row>
    <row r="7" spans="1:13" ht="18">
      <c r="A7" s="2"/>
      <c r="B7" s="2"/>
      <c r="C7" s="2"/>
      <c r="D7" s="2"/>
      <c r="E7" s="2"/>
      <c r="F7" s="2"/>
      <c r="G7" s="2"/>
      <c r="I7" s="23"/>
      <c r="J7" s="23"/>
      <c r="K7" s="23"/>
      <c r="L7" s="23"/>
      <c r="M7" s="23"/>
    </row>
    <row r="8" spans="1:13" ht="18">
      <c r="A8" s="2" t="s">
        <v>4</v>
      </c>
      <c r="B8" s="27">
        <v>0.3</v>
      </c>
      <c r="C8" s="16">
        <f>(C5*30%)/100%</f>
        <v>6</v>
      </c>
      <c r="D8" s="8">
        <f>(C8*50%)/100%</f>
        <v>3</v>
      </c>
      <c r="E8" s="9">
        <f>(C8*30%)/100%</f>
        <v>1.7999999999999998</v>
      </c>
      <c r="F8" s="10">
        <f>(C8*20%)/100%</f>
        <v>1.2000000000000002</v>
      </c>
      <c r="G8" s="15">
        <f>D8+E8+F8</f>
        <v>6</v>
      </c>
      <c r="I8" s="23"/>
      <c r="J8" s="23"/>
      <c r="K8" s="23"/>
      <c r="L8" s="23"/>
      <c r="M8" s="23"/>
    </row>
    <row r="9" spans="1:13" ht="18">
      <c r="A9" s="2" t="s">
        <v>5</v>
      </c>
      <c r="B9" s="27">
        <v>0.3</v>
      </c>
      <c r="C9" s="16">
        <f>(C5*30%)/100%</f>
        <v>6</v>
      </c>
      <c r="D9" s="8">
        <f t="shared" ref="D9:D11" si="0">(C9*50%)/100%</f>
        <v>3</v>
      </c>
      <c r="E9" s="9">
        <f t="shared" ref="E9:E11" si="1">(C9*30%)/100%</f>
        <v>1.7999999999999998</v>
      </c>
      <c r="F9" s="10">
        <f t="shared" ref="F9:F11" si="2">(C9*20%)/100%</f>
        <v>1.2000000000000002</v>
      </c>
      <c r="G9" s="15">
        <f t="shared" ref="G9:G11" si="3">D9+E9+F9</f>
        <v>6</v>
      </c>
      <c r="I9" s="23"/>
      <c r="J9" s="23"/>
      <c r="K9" s="23"/>
      <c r="L9" s="23"/>
      <c r="M9" s="23"/>
    </row>
    <row r="10" spans="1:13" ht="18">
      <c r="A10" s="2" t="s">
        <v>6</v>
      </c>
      <c r="B10" s="27">
        <v>0.2</v>
      </c>
      <c r="C10" s="16">
        <f>(C5*20%)/100%</f>
        <v>4</v>
      </c>
      <c r="D10" s="8">
        <f t="shared" si="0"/>
        <v>2</v>
      </c>
      <c r="E10" s="9">
        <f t="shared" si="1"/>
        <v>1.2</v>
      </c>
      <c r="F10" s="10">
        <f t="shared" si="2"/>
        <v>0.8</v>
      </c>
      <c r="G10" s="15">
        <f t="shared" si="3"/>
        <v>4</v>
      </c>
      <c r="I10" s="23"/>
      <c r="J10" s="23"/>
      <c r="K10" s="23"/>
      <c r="L10" s="23"/>
      <c r="M10" s="23"/>
    </row>
    <row r="11" spans="1:13" ht="18">
      <c r="A11" s="2" t="s">
        <v>7</v>
      </c>
      <c r="B11" s="27">
        <v>0.2</v>
      </c>
      <c r="C11" s="16">
        <f>(C5*20%)/100%</f>
        <v>4</v>
      </c>
      <c r="D11" s="8">
        <f t="shared" si="0"/>
        <v>2</v>
      </c>
      <c r="E11" s="9">
        <f t="shared" si="1"/>
        <v>1.2</v>
      </c>
      <c r="F11" s="10">
        <f t="shared" si="2"/>
        <v>0.8</v>
      </c>
      <c r="G11" s="15">
        <f t="shared" si="3"/>
        <v>4</v>
      </c>
    </row>
    <row r="12" spans="1:13" ht="18">
      <c r="A12" s="2"/>
      <c r="B12" s="2"/>
      <c r="C12" s="2"/>
      <c r="D12" s="2"/>
      <c r="E12" s="2"/>
      <c r="F12" s="2"/>
      <c r="G12" s="2"/>
    </row>
    <row r="13" spans="1:13" ht="18">
      <c r="A13" s="2"/>
      <c r="B13" s="2"/>
      <c r="C13" s="2"/>
      <c r="D13" s="2"/>
      <c r="E13" s="2"/>
      <c r="F13" s="2"/>
      <c r="G13" s="2"/>
    </row>
    <row r="14" spans="1:13" ht="18.75">
      <c r="A14" s="2" t="s">
        <v>8</v>
      </c>
      <c r="B14" s="6">
        <v>1</v>
      </c>
      <c r="C14" s="2"/>
      <c r="D14" s="2"/>
      <c r="E14" s="2"/>
      <c r="F14" s="2"/>
      <c r="G14" s="7">
        <f>G8+G9+G10+G11</f>
        <v>20</v>
      </c>
    </row>
    <row r="15" spans="1:13">
      <c r="A15" s="11"/>
      <c r="B15" s="11"/>
      <c r="C15" s="11"/>
      <c r="D15" s="11"/>
      <c r="E15" s="11"/>
      <c r="F15" s="11"/>
      <c r="G15" s="11"/>
    </row>
    <row r="19" spans="1:1" ht="14.45" customHeight="1">
      <c r="A19" s="31" t="s">
        <v>15</v>
      </c>
    </row>
    <row r="20" spans="1:1">
      <c r="A20" s="31"/>
    </row>
    <row r="21" spans="1:1">
      <c r="A21" s="31"/>
    </row>
    <row r="22" spans="1:1">
      <c r="A22" s="31"/>
    </row>
    <row r="23" spans="1:1">
      <c r="A23" s="32"/>
    </row>
    <row r="24" spans="1:1">
      <c r="A24" s="32"/>
    </row>
    <row r="25" spans="1:1">
      <c r="A25" s="32"/>
    </row>
    <row r="26" spans="1:1">
      <c r="A26" s="32"/>
    </row>
    <row r="27" spans="1:1">
      <c r="A27" s="32"/>
    </row>
    <row r="36" spans="1:1" ht="15">
      <c r="A36" s="25"/>
    </row>
    <row r="37" spans="1:1" ht="15">
      <c r="A37" s="25"/>
    </row>
    <row r="38" spans="1:1" ht="15">
      <c r="A38" s="25"/>
    </row>
    <row r="39" spans="1:1" ht="15">
      <c r="A39" s="25"/>
    </row>
  </sheetData>
  <mergeCells count="6">
    <mergeCell ref="A19:A22"/>
    <mergeCell ref="A23:A27"/>
    <mergeCell ref="D5:F5"/>
    <mergeCell ref="D6:F6"/>
    <mergeCell ref="A1:G1"/>
    <mergeCell ref="D2:G2"/>
  </mergeCells>
  <pageMargins left="0.7" right="0.7" top="0.75" bottom="0.75" header="0.3" footer="0.3"/>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dimension ref="A1:G22"/>
  <sheetViews>
    <sheetView workbookViewId="0">
      <selection activeCell="G20" sqref="G20"/>
    </sheetView>
  </sheetViews>
  <sheetFormatPr defaultRowHeight="14.25"/>
  <cols>
    <col min="1" max="1" width="15.125" customWidth="1"/>
    <col min="2" max="2" width="28.125" bestFit="1" customWidth="1"/>
    <col min="3" max="3" width="22.5" bestFit="1" customWidth="1"/>
    <col min="4" max="4" width="18.25" bestFit="1" customWidth="1"/>
    <col min="5" max="5" width="31.875" bestFit="1" customWidth="1"/>
    <col min="6" max="6" width="24.125" bestFit="1" customWidth="1"/>
    <col min="7" max="7" width="12.5" bestFit="1" customWidth="1"/>
  </cols>
  <sheetData>
    <row r="1" spans="1:7" ht="22.5">
      <c r="A1" s="39" t="s">
        <v>9</v>
      </c>
      <c r="B1" s="39"/>
      <c r="C1" s="39"/>
      <c r="D1" s="39"/>
      <c r="E1" s="39"/>
      <c r="F1" s="39"/>
      <c r="G1" s="39"/>
    </row>
    <row r="2" spans="1:7" ht="15.75">
      <c r="A2" s="18" t="s">
        <v>11</v>
      </c>
      <c r="B2" s="18" t="s">
        <v>12</v>
      </c>
      <c r="C2" s="18" t="s">
        <v>0</v>
      </c>
      <c r="D2" s="40" t="s">
        <v>10</v>
      </c>
      <c r="E2" s="40"/>
      <c r="F2" s="40"/>
      <c r="G2" s="40"/>
    </row>
    <row r="3" spans="1:7" ht="18.75" thickBot="1">
      <c r="A3" s="2"/>
      <c r="B3" s="2"/>
      <c r="C3" s="21" t="s">
        <v>13</v>
      </c>
      <c r="D3" s="3" t="s">
        <v>18</v>
      </c>
      <c r="E3" s="4" t="s">
        <v>19</v>
      </c>
      <c r="F3" s="5" t="s">
        <v>20</v>
      </c>
      <c r="G3" s="14" t="s">
        <v>1</v>
      </c>
    </row>
    <row r="4" spans="1:7" ht="18.75" thickTop="1">
      <c r="A4" s="2"/>
      <c r="B4" s="2"/>
      <c r="C4" s="13">
        <v>1</v>
      </c>
      <c r="D4" s="6">
        <v>0.5</v>
      </c>
      <c r="E4" s="6">
        <v>0.3</v>
      </c>
      <c r="F4" s="6">
        <v>0.2</v>
      </c>
      <c r="G4" s="2"/>
    </row>
    <row r="5" spans="1:7" ht="19.5" thickBot="1">
      <c r="A5" s="2"/>
      <c r="B5" s="2"/>
      <c r="C5" s="7">
        <v>100</v>
      </c>
      <c r="D5" s="33" t="s">
        <v>3</v>
      </c>
      <c r="E5" s="34"/>
      <c r="F5" s="35"/>
      <c r="G5" s="2"/>
    </row>
    <row r="6" spans="1:7" ht="18.75" thickTop="1">
      <c r="A6" s="2"/>
      <c r="B6" s="2"/>
      <c r="C6" s="2"/>
      <c r="D6" s="36">
        <v>1</v>
      </c>
      <c r="E6" s="37"/>
      <c r="F6" s="38"/>
      <c r="G6" s="2"/>
    </row>
    <row r="7" spans="1:7" ht="18">
      <c r="A7" s="2"/>
      <c r="B7" s="2"/>
      <c r="C7" s="2"/>
      <c r="D7" s="2"/>
      <c r="E7" s="2"/>
      <c r="F7" s="2"/>
      <c r="G7" s="2"/>
    </row>
    <row r="8" spans="1:7" ht="18">
      <c r="A8" s="22" t="s">
        <v>6</v>
      </c>
      <c r="B8" s="27">
        <v>0.3</v>
      </c>
      <c r="C8" s="16">
        <f>(C5*30%)/100%</f>
        <v>30</v>
      </c>
      <c r="D8" s="8">
        <f>(C8*50%)/100%</f>
        <v>15</v>
      </c>
      <c r="E8" s="9">
        <f>(C8*30%)/100%</f>
        <v>9</v>
      </c>
      <c r="F8" s="10">
        <f>(C8*20%)/100%</f>
        <v>6</v>
      </c>
      <c r="G8" s="15">
        <f>D8+E8+F8</f>
        <v>30</v>
      </c>
    </row>
    <row r="9" spans="1:7" ht="18">
      <c r="A9" s="22" t="s">
        <v>7</v>
      </c>
      <c r="B9" s="27">
        <v>0.3</v>
      </c>
      <c r="C9" s="16">
        <f>(C5*30%)/100%</f>
        <v>30</v>
      </c>
      <c r="D9" s="8">
        <f t="shared" ref="D9:D11" si="0">(C9*50%)/100%</f>
        <v>15</v>
      </c>
      <c r="E9" s="9">
        <f t="shared" ref="E9:E11" si="1">(C9*30%)/100%</f>
        <v>9</v>
      </c>
      <c r="F9" s="10">
        <f t="shared" ref="F9:F11" si="2">(C9*20%)/100%</f>
        <v>6</v>
      </c>
      <c r="G9" s="15">
        <f t="shared" ref="G9:G11" si="3">D9+E9+F9</f>
        <v>30</v>
      </c>
    </row>
    <row r="10" spans="1:7" ht="18">
      <c r="A10" s="22" t="s">
        <v>4</v>
      </c>
      <c r="B10" s="27">
        <v>0.2</v>
      </c>
      <c r="C10" s="16">
        <f>(C5*20%)/100%</f>
        <v>20</v>
      </c>
      <c r="D10" s="8">
        <f t="shared" si="0"/>
        <v>10</v>
      </c>
      <c r="E10" s="9">
        <f t="shared" si="1"/>
        <v>6</v>
      </c>
      <c r="F10" s="10">
        <f t="shared" si="2"/>
        <v>4</v>
      </c>
      <c r="G10" s="15">
        <f t="shared" si="3"/>
        <v>20</v>
      </c>
    </row>
    <row r="11" spans="1:7" ht="18">
      <c r="A11" s="22" t="s">
        <v>5</v>
      </c>
      <c r="B11" s="27">
        <v>0.2</v>
      </c>
      <c r="C11" s="16">
        <f>(C5*20%)/100%</f>
        <v>20</v>
      </c>
      <c r="D11" s="8">
        <f t="shared" si="0"/>
        <v>10</v>
      </c>
      <c r="E11" s="9">
        <f t="shared" si="1"/>
        <v>6</v>
      </c>
      <c r="F11" s="10">
        <f t="shared" si="2"/>
        <v>4</v>
      </c>
      <c r="G11" s="15">
        <f t="shared" si="3"/>
        <v>20</v>
      </c>
    </row>
    <row r="12" spans="1:7" ht="18">
      <c r="A12" s="2"/>
      <c r="B12" s="2"/>
      <c r="C12" s="2"/>
      <c r="D12" s="2"/>
      <c r="E12" s="2"/>
      <c r="F12" s="2"/>
      <c r="G12" s="2"/>
    </row>
    <row r="13" spans="1:7" ht="18">
      <c r="A13" s="2"/>
      <c r="B13" s="2"/>
      <c r="C13" s="2"/>
      <c r="D13" s="2"/>
      <c r="E13" s="2"/>
      <c r="F13" s="2"/>
      <c r="G13" s="2"/>
    </row>
    <row r="14" spans="1:7" ht="18.75">
      <c r="A14" s="2" t="s">
        <v>8</v>
      </c>
      <c r="B14" s="6">
        <v>1</v>
      </c>
      <c r="C14" s="2"/>
      <c r="D14" s="2"/>
      <c r="E14" s="2"/>
      <c r="F14" s="2"/>
      <c r="G14" s="7">
        <f>G8+G9+G10+G11</f>
        <v>100</v>
      </c>
    </row>
    <row r="15" spans="1:7">
      <c r="A15" s="11"/>
      <c r="B15" s="11"/>
      <c r="C15" s="11"/>
      <c r="D15" s="11"/>
      <c r="E15" s="11"/>
      <c r="F15" s="11"/>
      <c r="G15" s="11"/>
    </row>
    <row r="19" spans="1:2" ht="14.45" customHeight="1">
      <c r="A19" s="41" t="s">
        <v>21</v>
      </c>
      <c r="B19" s="41"/>
    </row>
    <row r="20" spans="1:2" ht="14.45" customHeight="1">
      <c r="A20" s="41"/>
      <c r="B20" s="41"/>
    </row>
    <row r="21" spans="1:2" ht="14.45" customHeight="1">
      <c r="A21" s="41"/>
      <c r="B21" s="41"/>
    </row>
    <row r="22" spans="1:2" ht="14.45" customHeight="1">
      <c r="A22" s="41"/>
      <c r="B22" s="41"/>
    </row>
  </sheetData>
  <mergeCells count="5">
    <mergeCell ref="A1:G1"/>
    <mergeCell ref="D2:G2"/>
    <mergeCell ref="D5:F5"/>
    <mergeCell ref="D6:F6"/>
    <mergeCell ref="A19:B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G22"/>
  <sheetViews>
    <sheetView rightToLeft="1" workbookViewId="0">
      <selection sqref="A1:XFD1048576"/>
    </sheetView>
  </sheetViews>
  <sheetFormatPr defaultRowHeight="14.25"/>
  <cols>
    <col min="1" max="1" width="15.125" customWidth="1"/>
    <col min="2" max="2" width="28.125" bestFit="1" customWidth="1"/>
    <col min="3" max="3" width="22.5" bestFit="1" customWidth="1"/>
    <col min="4" max="4" width="18.125" bestFit="1" customWidth="1"/>
    <col min="5" max="5" width="31.875" bestFit="1" customWidth="1"/>
    <col min="6" max="6" width="24.125" bestFit="1" customWidth="1"/>
    <col min="7" max="7" width="12.5" bestFit="1" customWidth="1"/>
  </cols>
  <sheetData>
    <row r="1" spans="1:7" ht="22.5">
      <c r="A1" s="39" t="s">
        <v>9</v>
      </c>
      <c r="B1" s="39"/>
      <c r="C1" s="39"/>
      <c r="D1" s="39"/>
      <c r="E1" s="39"/>
      <c r="F1" s="39"/>
      <c r="G1" s="39"/>
    </row>
    <row r="2" spans="1:7" ht="15.75">
      <c r="A2" s="26" t="s">
        <v>11</v>
      </c>
      <c r="B2" s="26" t="s">
        <v>12</v>
      </c>
      <c r="C2" s="26" t="s">
        <v>0</v>
      </c>
      <c r="D2" s="40" t="s">
        <v>10</v>
      </c>
      <c r="E2" s="40"/>
      <c r="F2" s="40"/>
      <c r="G2" s="40"/>
    </row>
    <row r="3" spans="1:7" ht="18.75" thickBot="1">
      <c r="A3" s="2"/>
      <c r="B3" s="2"/>
      <c r="C3" s="21" t="s">
        <v>13</v>
      </c>
      <c r="D3" s="3" t="s">
        <v>18</v>
      </c>
      <c r="E3" s="4" t="s">
        <v>19</v>
      </c>
      <c r="F3" s="5" t="s">
        <v>20</v>
      </c>
      <c r="G3" s="14" t="s">
        <v>1</v>
      </c>
    </row>
    <row r="4" spans="1:7" ht="18.75" thickTop="1">
      <c r="A4" s="2"/>
      <c r="B4" s="2"/>
      <c r="C4" s="13">
        <v>1</v>
      </c>
      <c r="D4" s="6">
        <v>0.5</v>
      </c>
      <c r="E4" s="6">
        <v>0.3</v>
      </c>
      <c r="F4" s="6">
        <v>0.2</v>
      </c>
      <c r="G4" s="2"/>
    </row>
    <row r="5" spans="1:7" ht="19.5" thickBot="1">
      <c r="A5" s="2"/>
      <c r="B5" s="2"/>
      <c r="C5" s="7">
        <v>25</v>
      </c>
      <c r="D5" s="33" t="s">
        <v>3</v>
      </c>
      <c r="E5" s="34"/>
      <c r="F5" s="35"/>
      <c r="G5" s="2"/>
    </row>
    <row r="6" spans="1:7" ht="18.75" thickTop="1">
      <c r="A6" s="2"/>
      <c r="B6" s="2"/>
      <c r="C6" s="2"/>
      <c r="D6" s="36">
        <v>1</v>
      </c>
      <c r="E6" s="37"/>
      <c r="F6" s="38"/>
      <c r="G6" s="2"/>
    </row>
    <row r="7" spans="1:7" ht="18">
      <c r="A7" s="2"/>
      <c r="B7" s="2"/>
      <c r="C7" s="2"/>
      <c r="D7" s="2"/>
      <c r="E7" s="2"/>
      <c r="F7" s="2"/>
      <c r="G7" s="2"/>
    </row>
    <row r="8" spans="1:7" ht="18">
      <c r="A8" s="22" t="s">
        <v>4</v>
      </c>
      <c r="B8" s="42" t="s">
        <v>22</v>
      </c>
      <c r="C8" s="16">
        <f>(C5*25%)/100%</f>
        <v>6.25</v>
      </c>
      <c r="D8" s="8">
        <f>(C8*50%)/100%</f>
        <v>3.125</v>
      </c>
      <c r="E8" s="9">
        <f>(C8*30%)/100%</f>
        <v>1.875</v>
      </c>
      <c r="F8" s="10">
        <f>(C8*20%)/100%</f>
        <v>1.25</v>
      </c>
      <c r="G8" s="15">
        <f>D8+E8+F8</f>
        <v>6.25</v>
      </c>
    </row>
    <row r="9" spans="1:7" ht="18">
      <c r="A9" s="22" t="s">
        <v>5</v>
      </c>
      <c r="B9" s="42" t="s">
        <v>22</v>
      </c>
      <c r="C9" s="16">
        <f>(C5*25%)/100%</f>
        <v>6.25</v>
      </c>
      <c r="D9" s="8">
        <f t="shared" ref="D9:D11" si="0">(C9*50%)/100%</f>
        <v>3.125</v>
      </c>
      <c r="E9" s="9">
        <f t="shared" ref="E9:E11" si="1">(C9*30%)/100%</f>
        <v>1.875</v>
      </c>
      <c r="F9" s="10">
        <f t="shared" ref="F9:F10" si="2">(C9*20%)/100%</f>
        <v>1.25</v>
      </c>
      <c r="G9" s="15">
        <f t="shared" ref="G9:G11" si="3">D9+E9+F9</f>
        <v>6.25</v>
      </c>
    </row>
    <row r="10" spans="1:7" ht="18">
      <c r="A10" s="22" t="s">
        <v>7</v>
      </c>
      <c r="B10" s="42" t="s">
        <v>23</v>
      </c>
      <c r="C10" s="16">
        <f>(C5*20%)/100%</f>
        <v>5</v>
      </c>
      <c r="D10" s="8">
        <f t="shared" si="0"/>
        <v>2.5</v>
      </c>
      <c r="E10" s="9">
        <f t="shared" si="1"/>
        <v>1.5</v>
      </c>
      <c r="F10" s="10">
        <f t="shared" si="2"/>
        <v>1</v>
      </c>
      <c r="G10" s="15">
        <f t="shared" si="3"/>
        <v>5</v>
      </c>
    </row>
    <row r="11" spans="1:7" ht="18">
      <c r="A11" s="22" t="s">
        <v>6</v>
      </c>
      <c r="B11" s="42" t="s">
        <v>23</v>
      </c>
      <c r="C11" s="16">
        <f>(C5*20%)/100%</f>
        <v>5</v>
      </c>
      <c r="D11" s="8">
        <f t="shared" si="0"/>
        <v>2.5</v>
      </c>
      <c r="E11" s="9">
        <f t="shared" si="1"/>
        <v>1.5</v>
      </c>
      <c r="F11" s="10">
        <f>(C11*20%)/100%</f>
        <v>1</v>
      </c>
      <c r="G11" s="15">
        <f t="shared" si="3"/>
        <v>5</v>
      </c>
    </row>
    <row r="12" spans="1:7" ht="26.25">
      <c r="A12" s="43" t="s">
        <v>24</v>
      </c>
      <c r="B12" s="2" t="s">
        <v>25</v>
      </c>
      <c r="C12" s="16">
        <f>(C5*10%)/100%</f>
        <v>2.5</v>
      </c>
      <c r="D12" s="8"/>
      <c r="E12" s="9"/>
      <c r="F12" s="10">
        <f>C12</f>
        <v>2.5</v>
      </c>
      <c r="G12" s="15">
        <f>C12</f>
        <v>2.5</v>
      </c>
    </row>
    <row r="13" spans="1:7" ht="18">
      <c r="A13" s="2"/>
      <c r="B13" s="2"/>
      <c r="C13" s="2"/>
      <c r="D13" s="2"/>
      <c r="E13" s="2"/>
      <c r="F13" s="2"/>
      <c r="G13" s="2"/>
    </row>
    <row r="14" spans="1:7" ht="18.75">
      <c r="A14" s="2" t="s">
        <v>8</v>
      </c>
      <c r="B14" s="6">
        <v>1</v>
      </c>
      <c r="C14" s="2"/>
      <c r="D14" s="2"/>
      <c r="E14" s="2"/>
      <c r="F14" s="2"/>
      <c r="G14" s="7">
        <f>G8+G9+G10+G11+G12</f>
        <v>25</v>
      </c>
    </row>
    <row r="15" spans="1:7">
      <c r="A15" s="11"/>
      <c r="B15" s="11"/>
      <c r="C15" s="11"/>
      <c r="D15" s="11"/>
      <c r="E15" s="11"/>
      <c r="F15" s="11"/>
      <c r="G15" s="11"/>
    </row>
    <row r="17" spans="1:5" ht="15">
      <c r="B17" s="44" t="s">
        <v>26</v>
      </c>
      <c r="C17" s="44"/>
      <c r="D17" s="44"/>
      <c r="E17" s="44"/>
    </row>
    <row r="19" spans="1:5" ht="14.45" customHeight="1">
      <c r="A19" s="41" t="s">
        <v>21</v>
      </c>
      <c r="B19" s="41"/>
    </row>
    <row r="20" spans="1:5" ht="14.45" customHeight="1">
      <c r="A20" s="41"/>
      <c r="B20" s="41"/>
    </row>
    <row r="21" spans="1:5" ht="14.45" customHeight="1">
      <c r="A21" s="41"/>
      <c r="B21" s="41"/>
    </row>
    <row r="22" spans="1:5" ht="14.45" customHeight="1">
      <c r="A22" s="41"/>
      <c r="B22" s="41"/>
    </row>
  </sheetData>
  <mergeCells count="6">
    <mergeCell ref="A1:G1"/>
    <mergeCell ref="D2:G2"/>
    <mergeCell ref="D5:F5"/>
    <mergeCell ref="D6:F6"/>
    <mergeCell ref="B17:E17"/>
    <mergeCell ref="A19:B2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G22"/>
  <sheetViews>
    <sheetView rightToLeft="1" workbookViewId="0">
      <selection sqref="A1:XFD1048576"/>
    </sheetView>
  </sheetViews>
  <sheetFormatPr defaultRowHeight="14.25"/>
  <cols>
    <col min="1" max="1" width="15.125" customWidth="1"/>
    <col min="2" max="2" width="28.125" bestFit="1" customWidth="1"/>
    <col min="3" max="3" width="22.5" bestFit="1" customWidth="1"/>
    <col min="4" max="4" width="18.25" bestFit="1" customWidth="1"/>
    <col min="5" max="5" width="31.875" bestFit="1" customWidth="1"/>
    <col min="6" max="6" width="24.125" bestFit="1" customWidth="1"/>
    <col min="7" max="7" width="12.5" bestFit="1" customWidth="1"/>
  </cols>
  <sheetData>
    <row r="1" spans="1:7" ht="22.5">
      <c r="A1" s="39" t="s">
        <v>9</v>
      </c>
      <c r="B1" s="39"/>
      <c r="C1" s="39"/>
      <c r="D1" s="39"/>
      <c r="E1" s="39"/>
      <c r="F1" s="39"/>
      <c r="G1" s="39"/>
    </row>
    <row r="2" spans="1:7" ht="15.75">
      <c r="A2" s="26" t="s">
        <v>11</v>
      </c>
      <c r="B2" s="26" t="s">
        <v>12</v>
      </c>
      <c r="C2" s="26" t="s">
        <v>0</v>
      </c>
      <c r="D2" s="40" t="s">
        <v>10</v>
      </c>
      <c r="E2" s="40"/>
      <c r="F2" s="40"/>
      <c r="G2" s="40"/>
    </row>
    <row r="3" spans="1:7" ht="18.75" thickBot="1">
      <c r="A3" s="2"/>
      <c r="B3" s="2"/>
      <c r="C3" s="21" t="s">
        <v>13</v>
      </c>
      <c r="D3" s="3" t="s">
        <v>18</v>
      </c>
      <c r="E3" s="4" t="s">
        <v>19</v>
      </c>
      <c r="F3" s="5" t="s">
        <v>20</v>
      </c>
      <c r="G3" s="14" t="s">
        <v>1</v>
      </c>
    </row>
    <row r="4" spans="1:7" ht="18.75" thickTop="1">
      <c r="A4" s="2"/>
      <c r="B4" s="2"/>
      <c r="C4" s="13">
        <v>1</v>
      </c>
      <c r="D4" s="6">
        <v>0.5</v>
      </c>
      <c r="E4" s="6">
        <v>0.3</v>
      </c>
      <c r="F4" s="6">
        <v>0.2</v>
      </c>
      <c r="G4" s="2"/>
    </row>
    <row r="5" spans="1:7" ht="19.5" thickBot="1">
      <c r="A5" s="2"/>
      <c r="B5" s="2"/>
      <c r="C5" s="7">
        <v>20</v>
      </c>
      <c r="D5" s="33" t="s">
        <v>3</v>
      </c>
      <c r="E5" s="34"/>
      <c r="F5" s="35"/>
      <c r="G5" s="2"/>
    </row>
    <row r="6" spans="1:7" ht="18.75" thickTop="1">
      <c r="A6" s="2"/>
      <c r="B6" s="2"/>
      <c r="C6" s="2"/>
      <c r="D6" s="36">
        <v>1</v>
      </c>
      <c r="E6" s="37"/>
      <c r="F6" s="38"/>
      <c r="G6" s="2"/>
    </row>
    <row r="7" spans="1:7" ht="18">
      <c r="A7" s="2"/>
      <c r="B7" s="2"/>
      <c r="C7" s="2"/>
      <c r="D7" s="2"/>
      <c r="E7" s="2"/>
      <c r="F7" s="2"/>
      <c r="G7" s="2"/>
    </row>
    <row r="8" spans="1:7" ht="18">
      <c r="A8" s="22" t="s">
        <v>6</v>
      </c>
      <c r="B8" s="42" t="s">
        <v>27</v>
      </c>
      <c r="C8" s="16">
        <f>(C5*30%)/100%</f>
        <v>6</v>
      </c>
      <c r="D8" s="8">
        <f>(C8*50%)/100%</f>
        <v>3</v>
      </c>
      <c r="E8" s="9">
        <f>(C8*30%)/100%</f>
        <v>1.7999999999999998</v>
      </c>
      <c r="F8" s="10">
        <f>(C8*20%)/100%</f>
        <v>1.2000000000000002</v>
      </c>
      <c r="G8" s="15">
        <f>D8+E8+F8</f>
        <v>6</v>
      </c>
    </row>
    <row r="9" spans="1:7" ht="18">
      <c r="A9" s="22" t="s">
        <v>7</v>
      </c>
      <c r="B9" s="42" t="s">
        <v>27</v>
      </c>
      <c r="C9" s="16">
        <f>(C5*30%)/100%</f>
        <v>6</v>
      </c>
      <c r="D9" s="8">
        <f t="shared" ref="D9:D11" si="0">(C9*50%)/100%</f>
        <v>3</v>
      </c>
      <c r="E9" s="9">
        <f t="shared" ref="E9:E11" si="1">(C9*30%)/100%</f>
        <v>1.7999999999999998</v>
      </c>
      <c r="F9" s="10">
        <f t="shared" ref="F9:F10" si="2">(C9*20%)/100%</f>
        <v>1.2000000000000002</v>
      </c>
      <c r="G9" s="15">
        <f t="shared" ref="G9:G11" si="3">D9+E9+F9</f>
        <v>6</v>
      </c>
    </row>
    <row r="10" spans="1:7" ht="18">
      <c r="A10" s="22" t="s">
        <v>4</v>
      </c>
      <c r="B10" s="42" t="s">
        <v>28</v>
      </c>
      <c r="C10" s="16">
        <f>(C5*15%)/100%</f>
        <v>3</v>
      </c>
      <c r="D10" s="8">
        <f t="shared" si="0"/>
        <v>1.5</v>
      </c>
      <c r="E10" s="9">
        <f t="shared" si="1"/>
        <v>0.89999999999999991</v>
      </c>
      <c r="F10" s="10">
        <f t="shared" si="2"/>
        <v>0.60000000000000009</v>
      </c>
      <c r="G10" s="15">
        <f t="shared" si="3"/>
        <v>3</v>
      </c>
    </row>
    <row r="11" spans="1:7" ht="18">
      <c r="A11" s="22" t="s">
        <v>5</v>
      </c>
      <c r="B11" s="42" t="s">
        <v>28</v>
      </c>
      <c r="C11" s="16">
        <f>(C5*15%)/100%</f>
        <v>3</v>
      </c>
      <c r="D11" s="8">
        <f t="shared" si="0"/>
        <v>1.5</v>
      </c>
      <c r="E11" s="9">
        <f t="shared" si="1"/>
        <v>0.89999999999999991</v>
      </c>
      <c r="F11" s="10">
        <f>(C11*20%)/100%</f>
        <v>0.60000000000000009</v>
      </c>
      <c r="G11" s="15">
        <f t="shared" si="3"/>
        <v>3</v>
      </c>
    </row>
    <row r="12" spans="1:7" ht="18">
      <c r="A12" s="45" t="s">
        <v>29</v>
      </c>
      <c r="B12" s="2" t="s">
        <v>30</v>
      </c>
      <c r="C12" s="16">
        <f>(C5*10%)/100%</f>
        <v>2</v>
      </c>
      <c r="D12" s="8"/>
      <c r="E12" s="9"/>
      <c r="F12" s="10">
        <f>C12</f>
        <v>2</v>
      </c>
      <c r="G12" s="15">
        <f>C12</f>
        <v>2</v>
      </c>
    </row>
    <row r="13" spans="1:7" ht="18">
      <c r="A13" s="2"/>
      <c r="B13" s="2"/>
      <c r="C13" s="2"/>
      <c r="D13" s="2"/>
      <c r="E13" s="2"/>
      <c r="F13" s="2"/>
      <c r="G13" s="2"/>
    </row>
    <row r="14" spans="1:7" ht="18.75">
      <c r="A14" s="2" t="s">
        <v>8</v>
      </c>
      <c r="B14" s="6">
        <v>1</v>
      </c>
      <c r="C14" s="2"/>
      <c r="D14" s="2"/>
      <c r="E14" s="2"/>
      <c r="F14" s="2"/>
      <c r="G14" s="7">
        <f>G8+G9+G10+G11+G12</f>
        <v>20</v>
      </c>
    </row>
    <row r="15" spans="1:7">
      <c r="A15" s="11"/>
      <c r="B15" s="11"/>
      <c r="C15" s="11"/>
      <c r="D15" s="11"/>
      <c r="E15" s="11"/>
      <c r="F15" s="11"/>
      <c r="G15" s="11"/>
    </row>
    <row r="17" spans="1:3">
      <c r="A17" s="32" t="s">
        <v>31</v>
      </c>
      <c r="B17" s="32"/>
      <c r="C17" s="32"/>
    </row>
    <row r="19" spans="1:3" ht="14.45" customHeight="1">
      <c r="A19" s="41" t="s">
        <v>21</v>
      </c>
      <c r="B19" s="41"/>
    </row>
    <row r="20" spans="1:3" ht="14.45" customHeight="1">
      <c r="A20" s="41"/>
      <c r="B20" s="41"/>
    </row>
    <row r="21" spans="1:3" ht="14.45" customHeight="1">
      <c r="A21" s="41"/>
      <c r="B21" s="41"/>
    </row>
    <row r="22" spans="1:3" ht="14.45" customHeight="1">
      <c r="A22" s="41"/>
      <c r="B22" s="41"/>
    </row>
  </sheetData>
  <mergeCells count="6">
    <mergeCell ref="A1:G1"/>
    <mergeCell ref="D2:G2"/>
    <mergeCell ref="D5:F5"/>
    <mergeCell ref="D6:F6"/>
    <mergeCell ref="A17:C17"/>
    <mergeCell ref="A19:B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Specification Table 2-4-6-8-10</vt:lpstr>
      <vt:lpstr>Specifications Table 12</vt:lpstr>
      <vt:lpstr>Specifications Table 1-3-5-7-9</vt:lpstr>
      <vt:lpstr>Specifications Table 11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حسان الاولى</dc:creator>
  <cp:lastModifiedBy>mom</cp:lastModifiedBy>
  <cp:lastPrinted>2022-10-25T09:24:34Z</cp:lastPrinted>
  <dcterms:created xsi:type="dcterms:W3CDTF">2022-10-25T08:23:21Z</dcterms:created>
  <dcterms:modified xsi:type="dcterms:W3CDTF">2024-12-07T16:54:08Z</dcterms:modified>
</cp:coreProperties>
</file>