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ورقة1" sheetId="1" r:id="rId1"/>
  </sheets>
  <calcPr calcId="124519"/>
</workbook>
</file>

<file path=xl/calcChain.xml><?xml version="1.0" encoding="utf-8"?>
<calcChain xmlns="http://schemas.openxmlformats.org/spreadsheetml/2006/main">
  <c r="M24" i="1"/>
  <c r="J9"/>
  <c r="E20" s="1"/>
  <c r="F9"/>
  <c r="E16" s="1"/>
  <c r="N8"/>
  <c r="L9" s="1"/>
  <c r="E22" s="1"/>
  <c r="K16" l="1"/>
  <c r="F16"/>
  <c r="I16"/>
  <c r="G16"/>
  <c r="F22"/>
  <c r="I22"/>
  <c r="K22"/>
  <c r="G22"/>
  <c r="F20"/>
  <c r="K20"/>
  <c r="G20"/>
  <c r="I20"/>
  <c r="G9"/>
  <c r="E17" s="1"/>
  <c r="K9"/>
  <c r="E21" s="1"/>
  <c r="E9"/>
  <c r="E15" s="1"/>
  <c r="I9"/>
  <c r="E19" s="1"/>
  <c r="M9"/>
  <c r="E23" s="1"/>
  <c r="D9"/>
  <c r="E14" s="1"/>
  <c r="H9"/>
  <c r="E18" s="1"/>
  <c r="I18" l="1"/>
  <c r="F18"/>
  <c r="K18"/>
  <c r="G18"/>
  <c r="F15"/>
  <c r="K15"/>
  <c r="G15"/>
  <c r="I15"/>
  <c r="K19"/>
  <c r="G19"/>
  <c r="F19"/>
  <c r="I19"/>
  <c r="K23"/>
  <c r="G23"/>
  <c r="I23"/>
  <c r="F23"/>
  <c r="I17"/>
  <c r="G17"/>
  <c r="F17"/>
  <c r="K17"/>
  <c r="J20"/>
  <c r="L20"/>
  <c r="M20" s="1"/>
  <c r="H20"/>
  <c r="L22"/>
  <c r="H22"/>
  <c r="J22"/>
  <c r="K14"/>
  <c r="G14"/>
  <c r="I14"/>
  <c r="F14"/>
  <c r="I21"/>
  <c r="F21"/>
  <c r="G21"/>
  <c r="K21"/>
  <c r="J16"/>
  <c r="L16"/>
  <c r="L14" l="1"/>
  <c r="H14"/>
  <c r="J14"/>
  <c r="L18"/>
  <c r="H18"/>
  <c r="J18"/>
  <c r="J17"/>
  <c r="L17"/>
  <c r="H17"/>
  <c r="L19"/>
  <c r="M19" s="1"/>
  <c r="H19"/>
  <c r="J19"/>
  <c r="J21"/>
  <c r="L21"/>
  <c r="M21" s="1"/>
  <c r="H21"/>
  <c r="L23"/>
  <c r="H23"/>
  <c r="J23"/>
  <c r="J15"/>
  <c r="H15"/>
  <c r="L15"/>
  <c r="K24"/>
  <c r="M16"/>
  <c r="M22"/>
  <c r="I24"/>
  <c r="G24"/>
  <c r="J24" l="1"/>
  <c r="M23"/>
  <c r="M17"/>
  <c r="M18"/>
  <c r="M15"/>
  <c r="M14"/>
</calcChain>
</file>

<file path=xl/sharedStrings.xml><?xml version="1.0" encoding="utf-8"?>
<sst xmlns="http://schemas.openxmlformats.org/spreadsheetml/2006/main" count="30" uniqueCount="23">
  <si>
    <t>مديرية التربية والتعليم  / لواء قصبة اربد</t>
  </si>
  <si>
    <t>مدرسة  عمر بن عبد العزيز الثانوية للبنين / الفترة المسائية</t>
  </si>
  <si>
    <t xml:space="preserve">الصف : السابع </t>
  </si>
  <si>
    <t>العام الدراســـــــــي : 2024-2025</t>
  </si>
  <si>
    <t xml:space="preserve">المبحث : المهارات الرقمية </t>
  </si>
  <si>
    <t xml:space="preserve">الفصل الدراســــــي : الاول </t>
  </si>
  <si>
    <t>معلم المادة : اسلام حسن</t>
  </si>
  <si>
    <r>
      <rPr>
        <b/>
        <sz val="20"/>
        <color theme="1"/>
        <rFont val="Arial"/>
        <charset val="134"/>
      </rPr>
      <t>جدول المواصفات</t>
    </r>
    <r>
      <rPr>
        <b/>
        <sz val="16"/>
        <color theme="1"/>
        <rFont val="Arial"/>
        <charset val="134"/>
      </rPr>
      <t xml:space="preserve"> </t>
    </r>
  </si>
  <si>
    <t xml:space="preserve">رقم الوحدة </t>
  </si>
  <si>
    <t>المجموع</t>
  </si>
  <si>
    <t>عدد النتاجات</t>
  </si>
  <si>
    <t>وزن الوحدة</t>
  </si>
  <si>
    <t xml:space="preserve">رقم الوحدة  </t>
  </si>
  <si>
    <t>اسـم الوحـدة</t>
  </si>
  <si>
    <t>الوزن المخصص</t>
  </si>
  <si>
    <t>علامة الوحدة</t>
  </si>
  <si>
    <t>المعرفة والفهم</t>
  </si>
  <si>
    <t xml:space="preserve">التطبيق </t>
  </si>
  <si>
    <t>المهارات  العليا</t>
  </si>
  <si>
    <t xml:space="preserve">المجموع </t>
  </si>
  <si>
    <t xml:space="preserve">النسبة </t>
  </si>
  <si>
    <t>العلامة</t>
  </si>
  <si>
    <t>الـــمـــجـــمـــوع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</si>
</sst>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1"/>
      <color theme="1"/>
      <name val="Calibri"/>
      <family val="2"/>
      <charset val="1"/>
      <scheme val="minor"/>
    </font>
    <font>
      <b/>
      <sz val="16"/>
      <color theme="1"/>
      <name val="Arial"/>
      <charset val="134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b/>
      <sz val="14"/>
      <color theme="1"/>
      <name val="Arial"/>
      <charset val="134"/>
    </font>
    <font>
      <b/>
      <sz val="20"/>
      <color theme="1"/>
      <name val="Arial"/>
      <charset val="134"/>
    </font>
    <font>
      <b/>
      <sz val="12"/>
      <color theme="1"/>
      <name val="Arial"/>
      <charset val="134"/>
    </font>
    <font>
      <sz val="11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DADADA"/>
        <bgColor rgb="FFDADADA"/>
      </patternFill>
    </fill>
    <fill>
      <patternFill patternType="solid">
        <fgColor rgb="FFFBE4D5"/>
        <bgColor rgb="FFFBE4D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0" borderId="6" xfId="0" applyFont="1" applyBorder="1"/>
    <xf numFmtId="0" fontId="7" fillId="0" borderId="7" xfId="0" applyFont="1" applyBorder="1"/>
    <xf numFmtId="0" fontId="6" fillId="3" borderId="1" xfId="0" applyFont="1" applyFill="1" applyBorder="1" applyAlignment="1">
      <alignment horizontal="center" vertical="center"/>
    </xf>
    <xf numFmtId="9" fontId="6" fillId="3" borderId="1" xfId="0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12" xfId="0" applyFont="1" applyBorder="1"/>
    <xf numFmtId="0" fontId="6" fillId="0" borderId="1" xfId="0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right" vertical="center"/>
    </xf>
    <xf numFmtId="1" fontId="6" fillId="3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rightToLeft="1" tabSelected="1" workbookViewId="0">
      <selection sqref="A1:XFD1048576"/>
    </sheetView>
  </sheetViews>
  <sheetFormatPr defaultColWidth="14.42578125" defaultRowHeight="15"/>
  <cols>
    <col min="1" max="1" width="5.28515625" customWidth="1"/>
    <col min="2" max="2" width="1.85546875" customWidth="1"/>
    <col min="3" max="3" width="9.7109375" customWidth="1"/>
    <col min="4" max="4" width="14.7109375" customWidth="1"/>
    <col min="5" max="5" width="13.140625" customWidth="1"/>
    <col min="6" max="6" width="11" customWidth="1"/>
    <col min="7" max="12" width="9.140625" customWidth="1"/>
    <col min="13" max="13" width="9.85546875" customWidth="1"/>
    <col min="14" max="14" width="11" customWidth="1"/>
  </cols>
  <sheetData>
    <row r="1" spans="1:26" ht="22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5"/>
      <c r="B3" s="6" t="s">
        <v>2</v>
      </c>
      <c r="C3" s="2"/>
      <c r="D3" s="2"/>
      <c r="E3" s="2"/>
      <c r="F3" s="7"/>
      <c r="G3" s="7"/>
      <c r="H3" s="7"/>
      <c r="I3" s="7"/>
      <c r="J3" s="7"/>
      <c r="K3" s="6" t="s">
        <v>3</v>
      </c>
      <c r="L3" s="2"/>
      <c r="M3" s="2"/>
      <c r="N3" s="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customHeight="1">
      <c r="A4" s="5"/>
      <c r="B4" s="6" t="s">
        <v>4</v>
      </c>
      <c r="C4" s="2"/>
      <c r="D4" s="2"/>
      <c r="E4" s="2"/>
      <c r="F4" s="7"/>
      <c r="G4" s="7"/>
      <c r="H4" s="7"/>
      <c r="I4" s="7"/>
      <c r="J4" s="7"/>
      <c r="K4" s="6" t="s">
        <v>5</v>
      </c>
      <c r="L4" s="2"/>
      <c r="M4" s="2"/>
      <c r="N4" s="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customHeight="1">
      <c r="A5" s="5"/>
      <c r="E5" s="8" t="s">
        <v>6</v>
      </c>
      <c r="F5" s="7"/>
      <c r="G5" s="7"/>
      <c r="H5" s="7"/>
      <c r="I5" s="7"/>
      <c r="J5" s="7"/>
      <c r="K5" s="6"/>
      <c r="L5" s="2"/>
      <c r="M5" s="2"/>
      <c r="N5" s="2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8.5" customHeight="1">
      <c r="A6" s="5"/>
      <c r="B6" s="9" t="s">
        <v>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0.25" customHeight="1">
      <c r="A7" s="5"/>
      <c r="B7" s="5"/>
      <c r="C7" s="10" t="s">
        <v>8</v>
      </c>
      <c r="D7" s="10">
        <v>1</v>
      </c>
      <c r="E7" s="10">
        <v>2</v>
      </c>
      <c r="F7" s="10">
        <v>3</v>
      </c>
      <c r="G7" s="10">
        <v>4</v>
      </c>
      <c r="H7" s="10">
        <v>5</v>
      </c>
      <c r="I7" s="10">
        <v>6</v>
      </c>
      <c r="J7" s="10">
        <v>7</v>
      </c>
      <c r="K7" s="10">
        <v>8</v>
      </c>
      <c r="L7" s="10">
        <v>9</v>
      </c>
      <c r="M7" s="10">
        <v>10</v>
      </c>
      <c r="N7" s="10" t="s">
        <v>9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0.25" customHeight="1">
      <c r="A8" s="5"/>
      <c r="B8" s="5"/>
      <c r="C8" s="11" t="s">
        <v>10</v>
      </c>
      <c r="D8" s="11">
        <v>12</v>
      </c>
      <c r="E8" s="11">
        <v>9</v>
      </c>
      <c r="F8" s="11">
        <v>0</v>
      </c>
      <c r="G8" s="11"/>
      <c r="H8" s="11"/>
      <c r="I8" s="11"/>
      <c r="J8" s="11"/>
      <c r="K8" s="11"/>
      <c r="L8" s="11"/>
      <c r="M8" s="11"/>
      <c r="N8" s="11">
        <f>SUM(D8:M8)</f>
        <v>21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0.25" customHeight="1">
      <c r="A9" s="5"/>
      <c r="B9" s="5"/>
      <c r="C9" s="11" t="s">
        <v>11</v>
      </c>
      <c r="D9" s="12">
        <f t="shared" ref="D9:F9" si="0">D8/$N8</f>
        <v>0.5714285714285714</v>
      </c>
      <c r="E9" s="12">
        <f t="shared" si="0"/>
        <v>0.42857142857142855</v>
      </c>
      <c r="F9" s="12">
        <f t="shared" si="0"/>
        <v>0</v>
      </c>
      <c r="G9" s="13">
        <f>((G8/N8)*100%)</f>
        <v>0</v>
      </c>
      <c r="H9" s="13">
        <f>((H8/N8)*100%)</f>
        <v>0</v>
      </c>
      <c r="I9" s="13">
        <f>((I8/N8)*100%)</f>
        <v>0</v>
      </c>
      <c r="J9" s="13">
        <f>((J8/N8)*100%)</f>
        <v>0</v>
      </c>
      <c r="K9" s="13">
        <f>((K8/N8)*100%)</f>
        <v>0</v>
      </c>
      <c r="L9" s="13">
        <f>((L8/N8)*100%)</f>
        <v>0</v>
      </c>
      <c r="M9" s="13">
        <f>((M8/N8)*100%)</f>
        <v>0</v>
      </c>
      <c r="N9" s="13">
        <v>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>
      <c r="A11" s="5"/>
      <c r="B11" s="5"/>
      <c r="C11" s="14" t="s">
        <v>12</v>
      </c>
      <c r="D11" s="14" t="s">
        <v>13</v>
      </c>
      <c r="E11" s="14" t="s">
        <v>14</v>
      </c>
      <c r="F11" s="14" t="s">
        <v>15</v>
      </c>
      <c r="G11" s="15" t="s">
        <v>16</v>
      </c>
      <c r="H11" s="16"/>
      <c r="I11" s="17" t="s">
        <v>17</v>
      </c>
      <c r="J11" s="16"/>
      <c r="K11" s="17" t="s">
        <v>18</v>
      </c>
      <c r="L11" s="16"/>
      <c r="M11" s="18" t="s">
        <v>19</v>
      </c>
      <c r="N11" s="1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>
      <c r="A12" s="5"/>
      <c r="B12" s="5"/>
      <c r="C12" s="20"/>
      <c r="D12" s="20"/>
      <c r="E12" s="20"/>
      <c r="F12" s="20"/>
      <c r="G12" s="21" t="s">
        <v>20</v>
      </c>
      <c r="H12" s="22">
        <v>0.5</v>
      </c>
      <c r="I12" s="21" t="s">
        <v>20</v>
      </c>
      <c r="J12" s="22">
        <v>0.3</v>
      </c>
      <c r="K12" s="21" t="s">
        <v>20</v>
      </c>
      <c r="L12" s="22">
        <v>0.2</v>
      </c>
      <c r="M12" s="23"/>
      <c r="N12" s="24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7.25" customHeight="1">
      <c r="A13" s="5"/>
      <c r="B13" s="5"/>
      <c r="C13" s="25"/>
      <c r="D13" s="25"/>
      <c r="E13" s="25"/>
      <c r="F13" s="25"/>
      <c r="G13" s="26" t="s">
        <v>20</v>
      </c>
      <c r="H13" s="26" t="s">
        <v>21</v>
      </c>
      <c r="I13" s="26" t="s">
        <v>20</v>
      </c>
      <c r="J13" s="26" t="s">
        <v>21</v>
      </c>
      <c r="K13" s="26" t="s">
        <v>20</v>
      </c>
      <c r="L13" s="26" t="s">
        <v>21</v>
      </c>
      <c r="M13" s="27"/>
      <c r="N13" s="28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5"/>
      <c r="B14" s="5"/>
      <c r="C14" s="11">
        <v>1</v>
      </c>
      <c r="D14" s="29"/>
      <c r="E14" s="13">
        <f>D9</f>
        <v>0.5714285714285714</v>
      </c>
      <c r="F14" s="30">
        <f>(F24*E14)</f>
        <v>22.857142857142854</v>
      </c>
      <c r="G14" s="13">
        <f>(E14*H12)</f>
        <v>0.2857142857142857</v>
      </c>
      <c r="H14" s="31">
        <f>(F14*H12)</f>
        <v>11.428571428571427</v>
      </c>
      <c r="I14" s="13">
        <f>(E14*J12)</f>
        <v>0.1714285714285714</v>
      </c>
      <c r="J14" s="31">
        <f>(F14*J12)</f>
        <v>6.8571428571428559</v>
      </c>
      <c r="K14" s="13">
        <f>(E14*L12)</f>
        <v>0.11428571428571428</v>
      </c>
      <c r="L14" s="31">
        <f>(F14*L12)</f>
        <v>4.5714285714285712</v>
      </c>
      <c r="M14" s="32">
        <f t="shared" ref="M14:M23" si="1">(L14+J14+H14)</f>
        <v>22.857142857142854</v>
      </c>
      <c r="N14" s="1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>
      <c r="A15" s="5"/>
      <c r="B15" s="5"/>
      <c r="C15" s="11">
        <v>2</v>
      </c>
      <c r="D15" s="29"/>
      <c r="E15" s="13">
        <f>E9</f>
        <v>0.42857142857142855</v>
      </c>
      <c r="F15" s="30">
        <f>(F24*E15)</f>
        <v>17.142857142857142</v>
      </c>
      <c r="G15" s="13">
        <f>(E15*H12)</f>
        <v>0.21428571428571427</v>
      </c>
      <c r="H15" s="31">
        <f>(F15*H12)</f>
        <v>8.5714285714285712</v>
      </c>
      <c r="I15" s="13">
        <f>(E15*J12)</f>
        <v>0.12857142857142856</v>
      </c>
      <c r="J15" s="31">
        <f>(F15*J12)</f>
        <v>5.1428571428571423</v>
      </c>
      <c r="K15" s="13">
        <f>(E15*L12)</f>
        <v>8.5714285714285715E-2</v>
      </c>
      <c r="L15" s="31">
        <f>(F15*L12)</f>
        <v>3.4285714285714288</v>
      </c>
      <c r="M15" s="32">
        <f t="shared" si="1"/>
        <v>17.142857142857142</v>
      </c>
      <c r="N15" s="1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>
      <c r="A16" s="5"/>
      <c r="B16" s="5"/>
      <c r="C16" s="11">
        <v>3</v>
      </c>
      <c r="D16" s="29"/>
      <c r="E16" s="13">
        <f>F9</f>
        <v>0</v>
      </c>
      <c r="F16" s="30">
        <f>(F24*E16)</f>
        <v>0</v>
      </c>
      <c r="G16" s="13">
        <f>(E16*H12)</f>
        <v>0</v>
      </c>
      <c r="H16" s="31"/>
      <c r="I16" s="13">
        <f>(E16*J12)</f>
        <v>0</v>
      </c>
      <c r="J16" s="31">
        <f>(F16*J12)</f>
        <v>0</v>
      </c>
      <c r="K16" s="13">
        <f>(E16*L12)</f>
        <v>0</v>
      </c>
      <c r="L16" s="31">
        <f>(F16*L12)</f>
        <v>0</v>
      </c>
      <c r="M16" s="32">
        <f t="shared" si="1"/>
        <v>0</v>
      </c>
      <c r="N16" s="1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5"/>
      <c r="B17" s="5"/>
      <c r="C17" s="11">
        <v>4</v>
      </c>
      <c r="D17" s="29"/>
      <c r="E17" s="13">
        <f>G9</f>
        <v>0</v>
      </c>
      <c r="F17" s="30">
        <f>(F24*E17)</f>
        <v>0</v>
      </c>
      <c r="G17" s="13">
        <f>(E17*H12)</f>
        <v>0</v>
      </c>
      <c r="H17" s="31">
        <f>(F17*H12)</f>
        <v>0</v>
      </c>
      <c r="I17" s="13">
        <f>(E17*J12)</f>
        <v>0</v>
      </c>
      <c r="J17" s="31">
        <f>(F17*J12)</f>
        <v>0</v>
      </c>
      <c r="K17" s="13">
        <f>(E17*L12)</f>
        <v>0</v>
      </c>
      <c r="L17" s="31">
        <f>(F17*L12)</f>
        <v>0</v>
      </c>
      <c r="M17" s="32">
        <f t="shared" si="1"/>
        <v>0</v>
      </c>
      <c r="N17" s="1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5"/>
      <c r="B18" s="5"/>
      <c r="C18" s="11">
        <v>5</v>
      </c>
      <c r="D18" s="29"/>
      <c r="E18" s="13">
        <f>H9</f>
        <v>0</v>
      </c>
      <c r="F18" s="30">
        <f>(F24*E18)</f>
        <v>0</v>
      </c>
      <c r="G18" s="13">
        <f>(E18*H12)</f>
        <v>0</v>
      </c>
      <c r="H18" s="31">
        <f>(F18*H12)</f>
        <v>0</v>
      </c>
      <c r="I18" s="13">
        <f>(E18*J12)</f>
        <v>0</v>
      </c>
      <c r="J18" s="31">
        <f>(F18*J12)</f>
        <v>0</v>
      </c>
      <c r="K18" s="13">
        <f>(E18*L12)</f>
        <v>0</v>
      </c>
      <c r="L18" s="31">
        <f>(F18*L12)</f>
        <v>0</v>
      </c>
      <c r="M18" s="32">
        <f t="shared" si="1"/>
        <v>0</v>
      </c>
      <c r="N18" s="1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5"/>
      <c r="B19" s="5"/>
      <c r="C19" s="11">
        <v>6</v>
      </c>
      <c r="D19" s="29"/>
      <c r="E19" s="13">
        <f>I9</f>
        <v>0</v>
      </c>
      <c r="F19" s="30">
        <f>(F24*E19)</f>
        <v>0</v>
      </c>
      <c r="G19" s="13">
        <f>(E19*H12)</f>
        <v>0</v>
      </c>
      <c r="H19" s="31">
        <f>(F19*H12)</f>
        <v>0</v>
      </c>
      <c r="I19" s="13">
        <f>(E19*J12)</f>
        <v>0</v>
      </c>
      <c r="J19" s="31">
        <f>(F19*J12)</f>
        <v>0</v>
      </c>
      <c r="K19" s="13">
        <f>(E19*L12)</f>
        <v>0</v>
      </c>
      <c r="L19" s="31">
        <f>(F19*L12)</f>
        <v>0</v>
      </c>
      <c r="M19" s="32">
        <f t="shared" si="1"/>
        <v>0</v>
      </c>
      <c r="N19" s="1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5"/>
      <c r="B20" s="5"/>
      <c r="C20" s="11">
        <v>7</v>
      </c>
      <c r="D20" s="29"/>
      <c r="E20" s="13">
        <f>J9</f>
        <v>0</v>
      </c>
      <c r="F20" s="30">
        <f>(F24*E20)</f>
        <v>0</v>
      </c>
      <c r="G20" s="13">
        <f>(E20*H12)</f>
        <v>0</v>
      </c>
      <c r="H20" s="31">
        <f>(F20*H12)</f>
        <v>0</v>
      </c>
      <c r="I20" s="13">
        <f>(E20*J12)</f>
        <v>0</v>
      </c>
      <c r="J20" s="31">
        <f>(F20*J12)</f>
        <v>0</v>
      </c>
      <c r="K20" s="13">
        <f>(E20*L12)</f>
        <v>0</v>
      </c>
      <c r="L20" s="31">
        <f>(F20*L12)</f>
        <v>0</v>
      </c>
      <c r="M20" s="32">
        <f t="shared" si="1"/>
        <v>0</v>
      </c>
      <c r="N20" s="1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5"/>
      <c r="B21" s="5"/>
      <c r="C21" s="11">
        <v>8</v>
      </c>
      <c r="D21" s="29"/>
      <c r="E21" s="13">
        <f>K9</f>
        <v>0</v>
      </c>
      <c r="F21" s="30">
        <f>(F24*E21)</f>
        <v>0</v>
      </c>
      <c r="G21" s="13">
        <f>(E21*H12)</f>
        <v>0</v>
      </c>
      <c r="H21" s="31">
        <f>(F21*H12)</f>
        <v>0</v>
      </c>
      <c r="I21" s="13">
        <f>(E21*J12)</f>
        <v>0</v>
      </c>
      <c r="J21" s="31">
        <f>(F21*J12)</f>
        <v>0</v>
      </c>
      <c r="K21" s="13">
        <f>(E21*L12)</f>
        <v>0</v>
      </c>
      <c r="L21" s="31">
        <f>(F21*L12)</f>
        <v>0</v>
      </c>
      <c r="M21" s="32">
        <f t="shared" si="1"/>
        <v>0</v>
      </c>
      <c r="N21" s="1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5"/>
      <c r="B22" s="5"/>
      <c r="C22" s="11">
        <v>9</v>
      </c>
      <c r="D22" s="29"/>
      <c r="E22" s="13">
        <f>L9</f>
        <v>0</v>
      </c>
      <c r="F22" s="30">
        <f>(F24*E22)</f>
        <v>0</v>
      </c>
      <c r="G22" s="13">
        <f>(E22*H12)</f>
        <v>0</v>
      </c>
      <c r="H22" s="31">
        <f>(F22*H12)</f>
        <v>0</v>
      </c>
      <c r="I22" s="13">
        <f>(E22*J12)</f>
        <v>0</v>
      </c>
      <c r="J22" s="31">
        <f>(F22*J12)</f>
        <v>0</v>
      </c>
      <c r="K22" s="13">
        <f>(E22*L12)</f>
        <v>0</v>
      </c>
      <c r="L22" s="31">
        <f>(F22*L12)</f>
        <v>0</v>
      </c>
      <c r="M22" s="32">
        <f t="shared" si="1"/>
        <v>0</v>
      </c>
      <c r="N22" s="1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5"/>
      <c r="B23" s="5"/>
      <c r="C23" s="11">
        <v>10</v>
      </c>
      <c r="D23" s="29"/>
      <c r="E23" s="13">
        <f>M9</f>
        <v>0</v>
      </c>
      <c r="F23" s="30">
        <f>(F24*E23)</f>
        <v>0</v>
      </c>
      <c r="G23" s="13">
        <f>(E23*H12)</f>
        <v>0</v>
      </c>
      <c r="H23" s="31">
        <f>(F23*H12)</f>
        <v>0</v>
      </c>
      <c r="I23" s="13">
        <f>(E23*J12)</f>
        <v>0</v>
      </c>
      <c r="J23" s="31">
        <f>(F23*J12)</f>
        <v>0</v>
      </c>
      <c r="K23" s="13">
        <f>(E23*L12)</f>
        <v>0</v>
      </c>
      <c r="L23" s="31">
        <f>(F23*L12)</f>
        <v>0</v>
      </c>
      <c r="M23" s="32">
        <f t="shared" si="1"/>
        <v>0</v>
      </c>
      <c r="N23" s="1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5"/>
      <c r="B24" s="5"/>
      <c r="C24" s="33" t="s">
        <v>22</v>
      </c>
      <c r="D24" s="16"/>
      <c r="E24" s="22">
        <v>1</v>
      </c>
      <c r="F24" s="21">
        <v>40</v>
      </c>
      <c r="G24" s="22">
        <f>SUM(G14:G23)</f>
        <v>0.5</v>
      </c>
      <c r="H24" s="31"/>
      <c r="I24" s="22">
        <f t="shared" ref="I24:K24" si="2">SUM(I14:I23)</f>
        <v>0.29999999999999993</v>
      </c>
      <c r="J24" s="31">
        <f t="shared" si="2"/>
        <v>11.999999999999998</v>
      </c>
      <c r="K24" s="22">
        <f t="shared" si="2"/>
        <v>0.2</v>
      </c>
      <c r="L24" s="31"/>
      <c r="M24" s="34">
        <f>F24</f>
        <v>40</v>
      </c>
      <c r="N24" s="1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8">
    <mergeCell ref="M20:N20"/>
    <mergeCell ref="M21:N21"/>
    <mergeCell ref="M22:N22"/>
    <mergeCell ref="M23:N23"/>
    <mergeCell ref="C24:D24"/>
    <mergeCell ref="M24:N24"/>
    <mergeCell ref="M14:N14"/>
    <mergeCell ref="M15:N15"/>
    <mergeCell ref="M16:N16"/>
    <mergeCell ref="M17:N17"/>
    <mergeCell ref="M18:N18"/>
    <mergeCell ref="M19:N19"/>
    <mergeCell ref="K5:N5"/>
    <mergeCell ref="B6:N6"/>
    <mergeCell ref="C11:C13"/>
    <mergeCell ref="D11:D13"/>
    <mergeCell ref="E11:E13"/>
    <mergeCell ref="F11:F13"/>
    <mergeCell ref="G11:H11"/>
    <mergeCell ref="I11:J11"/>
    <mergeCell ref="K11:L11"/>
    <mergeCell ref="M11:N13"/>
    <mergeCell ref="A1:N1"/>
    <mergeCell ref="A2:N2"/>
    <mergeCell ref="B3:E3"/>
    <mergeCell ref="K3:N3"/>
    <mergeCell ref="B4:E4"/>
    <mergeCell ref="K4:N4"/>
  </mergeCells>
  <conditionalFormatting sqref="E14:M23">
    <cfRule type="cellIs" dxfId="3" priority="2" stopIfTrue="1" operator="equal">
      <formula>0</formula>
    </cfRule>
  </conditionalFormatting>
  <conditionalFormatting sqref="G7:N9">
    <cfRule type="cellIs" dxfId="1" priority="1" stopIfTrue="1" operator="equal">
      <formula>0</formula>
    </cfRule>
  </conditionalFormatting>
  <dataValidations count="4">
    <dataValidation type="decimal" allowBlank="1" showInputMessage="1" showErrorMessage="1" prompt="علامة الامتحان  - ارجو ادخال علامة الامتحان النهائي " sqref="F25">
      <formula1>0</formula1>
      <formula2>100</formula2>
    </dataValidation>
    <dataValidation type="decimal" allowBlank="1" showInputMessage="1" showErrorMessage="1" prompt="علامة الامتحان  - أرجو إدخال علامة الامتحان النهائي " sqref="F24">
      <formula1>0</formula1>
      <formula2>1000</formula2>
    </dataValidation>
    <dataValidation type="decimal" allowBlank="1" showErrorMessage="1" sqref="E8:M8">
      <formula1>0</formula1>
      <formula2>100</formula2>
    </dataValidation>
    <dataValidation type="decimal" allowBlank="1" showInputMessage="1" showErrorMessage="1" prompt="عدد أهداف الوحدة - أرجو إدخال عدد أهداف الوحدة    " sqref="D8">
      <formula1>0</formula1>
      <formula2>100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mohammadfawzi144@gmail.com</dc:creator>
  <cp:lastModifiedBy>mohammadfawzi144@gmail.com</cp:lastModifiedBy>
  <dcterms:created xsi:type="dcterms:W3CDTF">2024-12-03T06:42:24Z</dcterms:created>
  <dcterms:modified xsi:type="dcterms:W3CDTF">2024-12-03T06:43:42Z</dcterms:modified>
</cp:coreProperties>
</file>