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60" yWindow="-60" windowWidth="15480" windowHeight="11640"/>
  </bookViews>
  <sheets>
    <sheet name="ورقة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/>
  <c r="O8"/>
  <c r="R8"/>
  <c r="X8"/>
  <c r="O24"/>
  <c r="R24"/>
  <c r="O22"/>
  <c r="R22"/>
  <c r="O20"/>
  <c r="R20"/>
  <c r="O18"/>
  <c r="R18"/>
  <c r="O16"/>
  <c r="R16"/>
  <c r="AA16"/>
  <c r="U8"/>
  <c r="AA8"/>
  <c r="O14"/>
  <c r="R14"/>
  <c r="O12"/>
  <c r="R12"/>
  <c r="O10"/>
  <c r="R10"/>
  <c r="U16"/>
  <c r="AA24"/>
  <c r="U24"/>
  <c r="X24"/>
  <c r="AA22"/>
  <c r="X22"/>
  <c r="U22"/>
  <c r="X16"/>
  <c r="AA20"/>
  <c r="U20"/>
  <c r="X20"/>
  <c r="AA18"/>
  <c r="X18"/>
  <c r="U18"/>
  <c r="AA14"/>
  <c r="X14"/>
  <c r="U14"/>
  <c r="AA12"/>
  <c r="U12"/>
  <c r="X12"/>
  <c r="AA10"/>
  <c r="U10"/>
  <c r="X10"/>
  <c r="O26"/>
  <c r="AA26"/>
  <c r="U26"/>
  <c r="X26"/>
</calcChain>
</file>

<file path=xl/sharedStrings.xml><?xml version="1.0" encoding="utf-8"?>
<sst xmlns="http://schemas.openxmlformats.org/spreadsheetml/2006/main" count="17" uniqueCount="17">
  <si>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</si>
  <si>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</si>
  <si>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</si>
  <si>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</si>
  <si>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</si>
  <si>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</si>
  <si>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</si>
  <si>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</si>
  <si>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</si>
  <si>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</si>
  <si>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</si>
  <si>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</si>
  <si>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الصف: ١.ث</t>
  </si>
  <si>
    <t>فيزياء</t>
  </si>
  <si>
    <t>معلمة الماده:هنادي الوحشات</t>
  </si>
  <si>
    <t>الشغل والطاقه</t>
  </si>
  <si>
    <t>الديناميكا الحراريه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</si>
</sst>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Times New Roman"/>
      <family val="1"/>
      <scheme val="major"/>
    </font>
    <font>
      <b/>
      <sz val="14"/>
      <color theme="1"/>
      <name val="Arial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xmlns="" id="{4692BA89-7172-72D3-E2B6-C4B7C2731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0"/>
  <sheetViews>
    <sheetView showGridLines="0" rightToLeft="1" tabSelected="1" workbookViewId="0">
      <selection activeCell="AF6" sqref="AF6:AI6"/>
    </sheetView>
  </sheetViews>
  <sheetFormatPr defaultRowHeight="14.25"/>
  <cols>
    <col min="1" max="31" width="4" customWidth="1"/>
    <col min="32" max="33" width="3.75" customWidth="1"/>
  </cols>
  <sheetData>
    <row r="1" spans="1:35" ht="27.75" customHeight="1">
      <c r="G1" s="1"/>
      <c r="H1" s="1"/>
      <c r="I1" s="1"/>
      <c r="J1" s="1"/>
      <c r="K1" s="62" t="s">
        <v>0</v>
      </c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35" ht="18.75">
      <c r="A2" s="2"/>
      <c r="B2" s="70" t="s">
        <v>12</v>
      </c>
      <c r="C2" s="70"/>
      <c r="D2" s="70"/>
      <c r="E2" s="70"/>
      <c r="F2" s="70"/>
      <c r="G2" s="70"/>
      <c r="H2" s="70"/>
      <c r="I2" s="70"/>
      <c r="J2" s="70"/>
      <c r="L2" s="76" t="s">
        <v>1</v>
      </c>
      <c r="M2" s="76"/>
      <c r="N2" s="76"/>
      <c r="O2" s="76"/>
      <c r="P2" s="76"/>
      <c r="Q2" s="76"/>
      <c r="R2" s="76"/>
      <c r="S2" s="76"/>
      <c r="T2" s="76"/>
      <c r="U2" s="76"/>
      <c r="Z2" s="75"/>
      <c r="AA2" s="75"/>
      <c r="AB2" s="75"/>
      <c r="AC2" s="75"/>
    </row>
    <row r="3" spans="1:35" ht="18.75">
      <c r="A3" s="2"/>
      <c r="B3" s="70" t="s">
        <v>13</v>
      </c>
      <c r="C3" s="70"/>
      <c r="D3" s="70"/>
      <c r="E3" s="70"/>
      <c r="F3" s="70"/>
      <c r="G3" s="70"/>
      <c r="H3" s="70"/>
      <c r="I3" s="70"/>
      <c r="J3" s="70"/>
    </row>
    <row r="4" spans="1:35" ht="1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46" t="s">
        <v>2</v>
      </c>
      <c r="C5" s="47"/>
      <c r="D5" s="48"/>
      <c r="E5" s="46" t="s">
        <v>5</v>
      </c>
      <c r="F5" s="47"/>
      <c r="G5" s="47"/>
      <c r="H5" s="47"/>
      <c r="I5" s="47"/>
      <c r="J5" s="47"/>
      <c r="K5" s="48"/>
      <c r="L5" s="47" t="s">
        <v>3</v>
      </c>
      <c r="M5" s="47"/>
      <c r="N5" s="48"/>
      <c r="O5" s="47" t="s">
        <v>6</v>
      </c>
      <c r="P5" s="47"/>
      <c r="Q5" s="48"/>
      <c r="R5" s="47" t="s">
        <v>7</v>
      </c>
      <c r="S5" s="47"/>
      <c r="T5" s="47"/>
      <c r="U5" s="63" t="s">
        <v>8</v>
      </c>
      <c r="V5" s="47"/>
      <c r="W5" s="47"/>
      <c r="X5" s="47"/>
      <c r="Y5" s="47"/>
      <c r="Z5" s="47"/>
      <c r="AA5" s="47"/>
      <c r="AB5" s="47"/>
      <c r="AC5" s="48"/>
    </row>
    <row r="6" spans="1:35" ht="21.75" customHeight="1" thickTop="1" thickBot="1">
      <c r="A6" s="3"/>
      <c r="B6" s="27"/>
      <c r="C6" s="28"/>
      <c r="D6" s="29"/>
      <c r="E6" s="27"/>
      <c r="F6" s="28"/>
      <c r="G6" s="28"/>
      <c r="H6" s="28"/>
      <c r="I6" s="28"/>
      <c r="J6" s="28"/>
      <c r="K6" s="29"/>
      <c r="L6" s="28"/>
      <c r="M6" s="28"/>
      <c r="N6" s="29"/>
      <c r="O6" s="28"/>
      <c r="P6" s="28"/>
      <c r="Q6" s="29"/>
      <c r="R6" s="28"/>
      <c r="S6" s="28"/>
      <c r="T6" s="28"/>
      <c r="U6" s="46" t="s">
        <v>11</v>
      </c>
      <c r="V6" s="47"/>
      <c r="W6" s="48"/>
      <c r="X6" s="46" t="s">
        <v>9</v>
      </c>
      <c r="Y6" s="47"/>
      <c r="Z6" s="48"/>
      <c r="AA6" s="47" t="s">
        <v>10</v>
      </c>
      <c r="AB6" s="47"/>
      <c r="AC6" s="48"/>
      <c r="AF6" s="6"/>
      <c r="AG6" s="7"/>
      <c r="AH6" s="7"/>
      <c r="AI6" s="8"/>
    </row>
    <row r="7" spans="1:35" ht="19.5" customHeight="1" thickBot="1">
      <c r="A7" s="3"/>
      <c r="B7" s="49"/>
      <c r="C7" s="50"/>
      <c r="D7" s="51"/>
      <c r="E7" s="49"/>
      <c r="F7" s="50"/>
      <c r="G7" s="50"/>
      <c r="H7" s="50"/>
      <c r="I7" s="50"/>
      <c r="J7" s="50"/>
      <c r="K7" s="51"/>
      <c r="L7" s="50"/>
      <c r="M7" s="50"/>
      <c r="N7" s="51"/>
      <c r="O7" s="50"/>
      <c r="P7" s="50"/>
      <c r="Q7" s="51"/>
      <c r="R7" s="50"/>
      <c r="S7" s="50"/>
      <c r="T7" s="50"/>
      <c r="U7" s="49"/>
      <c r="V7" s="50"/>
      <c r="W7" s="51"/>
      <c r="X7" s="49"/>
      <c r="Y7" s="50"/>
      <c r="Z7" s="51"/>
      <c r="AA7" s="50"/>
      <c r="AB7" s="50"/>
      <c r="AC7" s="51"/>
    </row>
    <row r="8" spans="1:35" ht="14.25" customHeight="1" thickTop="1">
      <c r="A8" s="3"/>
      <c r="B8" s="27">
        <v>1</v>
      </c>
      <c r="C8" s="28"/>
      <c r="D8" s="29"/>
      <c r="E8" s="19" t="s">
        <v>15</v>
      </c>
      <c r="F8" s="19"/>
      <c r="G8" s="19"/>
      <c r="H8" s="19"/>
      <c r="I8" s="19"/>
      <c r="J8" s="19"/>
      <c r="K8" s="20"/>
      <c r="L8" s="71">
        <v>45</v>
      </c>
      <c r="M8" s="72"/>
      <c r="N8" s="73"/>
      <c r="O8" s="64">
        <f>IF((L8&lt;1)," ",(L8/$L$26))</f>
        <v>0.49450549450549453</v>
      </c>
      <c r="P8" s="65"/>
      <c r="Q8" s="66"/>
      <c r="R8" s="34">
        <f>IF((L8&lt;1)," ",PRODUCT(O8,$R$26))</f>
        <v>19.780219780219781</v>
      </c>
      <c r="S8" s="35"/>
      <c r="T8" s="36"/>
      <c r="U8" s="34">
        <f>IF(($L$8&lt;1)," ",PRODUCT($R$8,0.5))</f>
        <v>9.8901098901098905</v>
      </c>
      <c r="V8" s="35"/>
      <c r="W8" s="36"/>
      <c r="X8" s="34">
        <f>IF(($L$8&lt;1)," ",PRODUCT($R$8,0.3))</f>
        <v>5.9340659340659343</v>
      </c>
      <c r="Y8" s="35"/>
      <c r="Z8" s="36"/>
      <c r="AA8" s="34">
        <f>IF(($L$8&lt;1)," ",PRODUCT($R$8,0.2))</f>
        <v>3.9560439560439562</v>
      </c>
      <c r="AB8" s="35"/>
      <c r="AC8" s="36"/>
      <c r="AD8" s="5"/>
    </row>
    <row r="9" spans="1:35" ht="15" thickBot="1">
      <c r="A9" s="3"/>
      <c r="B9" s="24"/>
      <c r="C9" s="25"/>
      <c r="D9" s="26"/>
      <c r="E9" s="17"/>
      <c r="F9" s="17"/>
      <c r="G9" s="17"/>
      <c r="H9" s="17"/>
      <c r="I9" s="17"/>
      <c r="J9" s="17"/>
      <c r="K9" s="18"/>
      <c r="L9" s="61"/>
      <c r="M9" s="17"/>
      <c r="N9" s="18"/>
      <c r="O9" s="67"/>
      <c r="P9" s="68"/>
      <c r="Q9" s="69"/>
      <c r="R9" s="37"/>
      <c r="S9" s="38"/>
      <c r="T9" s="39"/>
      <c r="U9" s="37"/>
      <c r="V9" s="38"/>
      <c r="W9" s="39"/>
      <c r="X9" s="37"/>
      <c r="Y9" s="38"/>
      <c r="Z9" s="39"/>
      <c r="AA9" s="37"/>
      <c r="AB9" s="38"/>
      <c r="AC9" s="39"/>
      <c r="AD9" s="5"/>
    </row>
    <row r="10" spans="1:35" ht="15" customHeight="1" thickTop="1">
      <c r="A10" s="3"/>
      <c r="B10" s="21">
        <v>2</v>
      </c>
      <c r="C10" s="22"/>
      <c r="D10" s="23"/>
      <c r="E10" s="15" t="s">
        <v>16</v>
      </c>
      <c r="F10" s="15"/>
      <c r="G10" s="15"/>
      <c r="H10" s="15"/>
      <c r="I10" s="15"/>
      <c r="J10" s="15"/>
      <c r="K10" s="16"/>
      <c r="L10" s="30">
        <v>46</v>
      </c>
      <c r="M10" s="15"/>
      <c r="N10" s="16"/>
      <c r="O10" s="9">
        <f>IF((L10&lt;1)," ",(L10/$L$26))</f>
        <v>0.50549450549450547</v>
      </c>
      <c r="P10" s="10"/>
      <c r="Q10" s="11"/>
      <c r="R10" s="40">
        <f>IF((L10&lt;1)," ",PRODUCT(O10,$R$26))</f>
        <v>20.219780219780219</v>
      </c>
      <c r="S10" s="41"/>
      <c r="T10" s="42"/>
      <c r="U10" s="34">
        <f>IF(($L$10&lt;1)," ",PRODUCT($R$10,0.5))</f>
        <v>10.109890109890109</v>
      </c>
      <c r="V10" s="35"/>
      <c r="W10" s="36"/>
      <c r="X10" s="34">
        <f>IF(($L$10&lt;1)," ",PRODUCT($R$10,0.3))</f>
        <v>6.0659340659340657</v>
      </c>
      <c r="Y10" s="35"/>
      <c r="Z10" s="36"/>
      <c r="AA10" s="34">
        <f>IF(($L$10&lt;1)," ",PRODUCT($R$10,0.2))</f>
        <v>4.0439560439560438</v>
      </c>
      <c r="AB10" s="35"/>
      <c r="AC10" s="36"/>
      <c r="AD10" s="5"/>
    </row>
    <row r="11" spans="1:35" ht="15" thickBot="1">
      <c r="A11" s="3"/>
      <c r="B11" s="24"/>
      <c r="C11" s="25"/>
      <c r="D11" s="26"/>
      <c r="E11" s="17"/>
      <c r="F11" s="17"/>
      <c r="G11" s="17"/>
      <c r="H11" s="17"/>
      <c r="I11" s="17"/>
      <c r="J11" s="17"/>
      <c r="K11" s="18"/>
      <c r="L11" s="61"/>
      <c r="M11" s="17"/>
      <c r="N11" s="18"/>
      <c r="O11" s="67"/>
      <c r="P11" s="68"/>
      <c r="Q11" s="69"/>
      <c r="R11" s="37"/>
      <c r="S11" s="38"/>
      <c r="T11" s="39"/>
      <c r="U11" s="37"/>
      <c r="V11" s="38"/>
      <c r="W11" s="39"/>
      <c r="X11" s="37"/>
      <c r="Y11" s="38"/>
      <c r="Z11" s="39"/>
      <c r="AA11" s="37"/>
      <c r="AB11" s="38"/>
      <c r="AC11" s="39"/>
      <c r="AD11" s="5"/>
    </row>
    <row r="12" spans="1:35" ht="15" customHeight="1" thickTop="1">
      <c r="A12" s="3"/>
      <c r="B12" s="21">
        <v>3</v>
      </c>
      <c r="C12" s="22"/>
      <c r="D12" s="23"/>
      <c r="E12" s="15"/>
      <c r="F12" s="15"/>
      <c r="G12" s="15"/>
      <c r="H12" s="15"/>
      <c r="I12" s="15"/>
      <c r="J12" s="15"/>
      <c r="K12" s="16"/>
      <c r="L12" s="30"/>
      <c r="M12" s="15"/>
      <c r="N12" s="16"/>
      <c r="O12" s="9" t="str">
        <f>IF((L12&lt;1)," ",(L12/$L$26))</f>
        <v/>
      </c>
      <c r="P12" s="10"/>
      <c r="Q12" s="11"/>
      <c r="R12" s="40" t="str">
        <f>IF((L12&lt;1)," ",PRODUCT(O12,$R$26))</f>
        <v/>
      </c>
      <c r="S12" s="41"/>
      <c r="T12" s="42"/>
      <c r="U12" s="34" t="str">
        <f>IF(($L$12&lt;1)," ",PRODUCT($R$12,0.5))</f>
        <v/>
      </c>
      <c r="V12" s="35"/>
      <c r="W12" s="36"/>
      <c r="X12" s="34" t="str">
        <f>IF(($L$12&lt;1)," ",PRODUCT($R$12,0.3))</f>
        <v/>
      </c>
      <c r="Y12" s="35"/>
      <c r="Z12" s="36"/>
      <c r="AA12" s="34" t="str">
        <f>IF(($L$12&lt;1)," ",PRODUCT($R$12,0.2))</f>
        <v/>
      </c>
      <c r="AB12" s="35"/>
      <c r="AC12" s="36"/>
      <c r="AD12" s="5"/>
    </row>
    <row r="13" spans="1:35" ht="15" thickBot="1">
      <c r="A13" s="3"/>
      <c r="B13" s="24"/>
      <c r="C13" s="25"/>
      <c r="D13" s="26"/>
      <c r="E13" s="17"/>
      <c r="F13" s="17"/>
      <c r="G13" s="17"/>
      <c r="H13" s="17"/>
      <c r="I13" s="17"/>
      <c r="J13" s="17"/>
      <c r="K13" s="18"/>
      <c r="L13" s="61"/>
      <c r="M13" s="17"/>
      <c r="N13" s="18"/>
      <c r="O13" s="67"/>
      <c r="P13" s="68"/>
      <c r="Q13" s="69"/>
      <c r="R13" s="37"/>
      <c r="S13" s="38"/>
      <c r="T13" s="39"/>
      <c r="U13" s="37"/>
      <c r="V13" s="38"/>
      <c r="W13" s="39"/>
      <c r="X13" s="37"/>
      <c r="Y13" s="38"/>
      <c r="Z13" s="39"/>
      <c r="AA13" s="37"/>
      <c r="AB13" s="38"/>
      <c r="AC13" s="39"/>
      <c r="AD13" s="5"/>
    </row>
    <row r="14" spans="1:35" ht="15" customHeight="1" thickTop="1">
      <c r="A14" s="3"/>
      <c r="B14" s="21">
        <v>4</v>
      </c>
      <c r="C14" s="22"/>
      <c r="D14" s="23"/>
      <c r="E14" s="15"/>
      <c r="F14" s="15"/>
      <c r="G14" s="15"/>
      <c r="H14" s="15"/>
      <c r="I14" s="15"/>
      <c r="J14" s="15"/>
      <c r="K14" s="16"/>
      <c r="L14" s="30"/>
      <c r="M14" s="15"/>
      <c r="N14" s="16"/>
      <c r="O14" s="9" t="str">
        <f>IF((L14&lt;1)," ",(L14/$L$26))</f>
        <v/>
      </c>
      <c r="P14" s="10"/>
      <c r="Q14" s="11"/>
      <c r="R14" s="40" t="str">
        <f>IF((L14&lt;1)," ",PRODUCT(O14,$R$26))</f>
        <v/>
      </c>
      <c r="S14" s="41"/>
      <c r="T14" s="42"/>
      <c r="U14" s="34" t="str">
        <f>IF(($L$14&lt;1)," ",PRODUCT($R$14,0.5))</f>
        <v/>
      </c>
      <c r="V14" s="35"/>
      <c r="W14" s="36"/>
      <c r="X14" s="34" t="str">
        <f>IF(($L$14&lt;1)," ",PRODUCT($R$14,0.3))</f>
        <v/>
      </c>
      <c r="Y14" s="35"/>
      <c r="Z14" s="36"/>
      <c r="AA14" s="34" t="str">
        <f>IF(($L$14&lt;1)," ",PRODUCT($R$14,0.2))</f>
        <v/>
      </c>
      <c r="AB14" s="35"/>
      <c r="AC14" s="36"/>
      <c r="AD14" s="5"/>
    </row>
    <row r="15" spans="1:35" ht="15" thickBot="1">
      <c r="A15" s="3"/>
      <c r="B15" s="24"/>
      <c r="C15" s="25"/>
      <c r="D15" s="26"/>
      <c r="E15" s="17"/>
      <c r="F15" s="17"/>
      <c r="G15" s="17"/>
      <c r="H15" s="17"/>
      <c r="I15" s="17"/>
      <c r="J15" s="17"/>
      <c r="K15" s="18"/>
      <c r="L15" s="61"/>
      <c r="M15" s="17"/>
      <c r="N15" s="18"/>
      <c r="O15" s="67"/>
      <c r="P15" s="68"/>
      <c r="Q15" s="69"/>
      <c r="R15" s="37"/>
      <c r="S15" s="38"/>
      <c r="T15" s="39"/>
      <c r="U15" s="37"/>
      <c r="V15" s="38"/>
      <c r="W15" s="39"/>
      <c r="X15" s="37"/>
      <c r="Y15" s="38"/>
      <c r="Z15" s="39"/>
      <c r="AA15" s="37"/>
      <c r="AB15" s="38"/>
      <c r="AC15" s="39"/>
      <c r="AD15" s="5"/>
    </row>
    <row r="16" spans="1:35" ht="15" thickTop="1">
      <c r="A16" s="3"/>
      <c r="B16" s="21">
        <v>5</v>
      </c>
      <c r="C16" s="22"/>
      <c r="D16" s="23"/>
      <c r="E16" s="15"/>
      <c r="F16" s="15"/>
      <c r="G16" s="15"/>
      <c r="H16" s="15"/>
      <c r="I16" s="15"/>
      <c r="J16" s="15"/>
      <c r="K16" s="16"/>
      <c r="L16" s="30"/>
      <c r="M16" s="15"/>
      <c r="N16" s="16"/>
      <c r="O16" s="9" t="str">
        <f>IF((L16&lt;1)," ",(L16/$L$26))</f>
        <v/>
      </c>
      <c r="P16" s="10"/>
      <c r="Q16" s="11"/>
      <c r="R16" s="40" t="str">
        <f>IF((L16&lt;1)," ",PRODUCT(O16,$R$26))</f>
        <v/>
      </c>
      <c r="S16" s="41"/>
      <c r="T16" s="42"/>
      <c r="U16" s="34" t="str">
        <f>IF(($L$16&lt;1)," ",PRODUCT($R$16,0.5))</f>
        <v/>
      </c>
      <c r="V16" s="35"/>
      <c r="W16" s="36"/>
      <c r="X16" s="34" t="str">
        <f>IF(($L$16&lt;1)," ",PRODUCT($R$16,0.3))</f>
        <v/>
      </c>
      <c r="Y16" s="35"/>
      <c r="Z16" s="36"/>
      <c r="AA16" s="34" t="str">
        <f>IF(($L$16&lt;1)," ",PRODUCT($R$16,0.2))</f>
        <v/>
      </c>
      <c r="AB16" s="35"/>
      <c r="AC16" s="36"/>
      <c r="AD16" s="5"/>
    </row>
    <row r="17" spans="1:30" ht="15" thickBot="1">
      <c r="A17" s="3"/>
      <c r="B17" s="24"/>
      <c r="C17" s="25"/>
      <c r="D17" s="26"/>
      <c r="E17" s="17"/>
      <c r="F17" s="17"/>
      <c r="G17" s="17"/>
      <c r="H17" s="17"/>
      <c r="I17" s="17"/>
      <c r="J17" s="17"/>
      <c r="K17" s="18"/>
      <c r="L17" s="61"/>
      <c r="M17" s="17"/>
      <c r="N17" s="18"/>
      <c r="O17" s="67"/>
      <c r="P17" s="68"/>
      <c r="Q17" s="69"/>
      <c r="R17" s="37"/>
      <c r="S17" s="38"/>
      <c r="T17" s="39"/>
      <c r="U17" s="37"/>
      <c r="V17" s="38"/>
      <c r="W17" s="39"/>
      <c r="X17" s="37"/>
      <c r="Y17" s="38"/>
      <c r="Z17" s="39"/>
      <c r="AA17" s="37"/>
      <c r="AB17" s="38"/>
      <c r="AC17" s="39"/>
      <c r="AD17" s="5"/>
    </row>
    <row r="18" spans="1:30" ht="15" customHeight="1" thickTop="1">
      <c r="A18" s="3"/>
      <c r="B18" s="21">
        <v>6</v>
      </c>
      <c r="C18" s="22"/>
      <c r="D18" s="23"/>
      <c r="E18" s="15"/>
      <c r="F18" s="15"/>
      <c r="G18" s="15"/>
      <c r="H18" s="15"/>
      <c r="I18" s="15"/>
      <c r="J18" s="15"/>
      <c r="K18" s="16"/>
      <c r="L18" s="30"/>
      <c r="M18" s="15"/>
      <c r="N18" s="16"/>
      <c r="O18" s="9" t="str">
        <f>IF((L18&lt;1)," ",(L18/$L$26))</f>
        <v/>
      </c>
      <c r="P18" s="10"/>
      <c r="Q18" s="11"/>
      <c r="R18" s="40" t="str">
        <f>IF((L18&lt;1)," ",PRODUCT(O18,$R$26))</f>
        <v/>
      </c>
      <c r="S18" s="41"/>
      <c r="T18" s="42"/>
      <c r="U18" s="34" t="str">
        <f>IF(($L$18&lt;1)," ",PRODUCT($R$18,0.5))</f>
        <v/>
      </c>
      <c r="V18" s="35"/>
      <c r="W18" s="36"/>
      <c r="X18" s="34" t="str">
        <f>IF(($L$18&lt;1)," ",PRODUCT($R$18,0.3))</f>
        <v/>
      </c>
      <c r="Y18" s="35"/>
      <c r="Z18" s="36"/>
      <c r="AA18" s="34" t="str">
        <f>IF(($L$18&lt;1)," ",PRODUCT($R$18,0.2))</f>
        <v/>
      </c>
      <c r="AB18" s="35"/>
      <c r="AC18" s="36"/>
      <c r="AD18" s="5"/>
    </row>
    <row r="19" spans="1:30" ht="15" thickBot="1">
      <c r="A19" s="3"/>
      <c r="B19" s="24"/>
      <c r="C19" s="25"/>
      <c r="D19" s="26"/>
      <c r="E19" s="17"/>
      <c r="F19" s="17"/>
      <c r="G19" s="17"/>
      <c r="H19" s="17"/>
      <c r="I19" s="17"/>
      <c r="J19" s="17"/>
      <c r="K19" s="18"/>
      <c r="L19" s="61"/>
      <c r="M19" s="17"/>
      <c r="N19" s="18"/>
      <c r="O19" s="67"/>
      <c r="P19" s="68"/>
      <c r="Q19" s="69"/>
      <c r="R19" s="37"/>
      <c r="S19" s="38"/>
      <c r="T19" s="39"/>
      <c r="U19" s="37"/>
      <c r="V19" s="38"/>
      <c r="W19" s="39"/>
      <c r="X19" s="37"/>
      <c r="Y19" s="38"/>
      <c r="Z19" s="39"/>
      <c r="AA19" s="37"/>
      <c r="AB19" s="38"/>
      <c r="AC19" s="39"/>
      <c r="AD19" s="5"/>
    </row>
    <row r="20" spans="1:30" ht="15" thickTop="1">
      <c r="A20" s="3"/>
      <c r="B20" s="21">
        <v>7</v>
      </c>
      <c r="C20" s="22"/>
      <c r="D20" s="23"/>
      <c r="E20" s="15"/>
      <c r="F20" s="15"/>
      <c r="G20" s="15"/>
      <c r="H20" s="15"/>
      <c r="I20" s="15"/>
      <c r="J20" s="15"/>
      <c r="K20" s="16"/>
      <c r="L20" s="30"/>
      <c r="M20" s="15"/>
      <c r="N20" s="16"/>
      <c r="O20" s="9" t="str">
        <f>IF((L20&lt;1)," ",(L20/$L$26))</f>
        <v/>
      </c>
      <c r="P20" s="10"/>
      <c r="Q20" s="11"/>
      <c r="R20" s="40" t="str">
        <f>IF((L20&lt;1)," ",PRODUCT(O20,$R$26))</f>
        <v/>
      </c>
      <c r="S20" s="41"/>
      <c r="T20" s="42"/>
      <c r="U20" s="34" t="str">
        <f>IF(($L$20&lt;1)," ",PRODUCT($R$20,0.5))</f>
        <v/>
      </c>
      <c r="V20" s="35"/>
      <c r="W20" s="36"/>
      <c r="X20" s="34" t="str">
        <f>IF(($L$20&lt;1)," ",PRODUCT($R$20,0.3))</f>
        <v/>
      </c>
      <c r="Y20" s="35"/>
      <c r="Z20" s="36"/>
      <c r="AA20" s="34" t="str">
        <f>IF(($L$20&lt;1)," ",PRODUCT($R$20,0.2))</f>
        <v/>
      </c>
      <c r="AB20" s="35"/>
      <c r="AC20" s="36"/>
      <c r="AD20" s="5"/>
    </row>
    <row r="21" spans="1:30" ht="15" thickBot="1">
      <c r="A21" s="3"/>
      <c r="B21" s="24"/>
      <c r="C21" s="25"/>
      <c r="D21" s="26"/>
      <c r="E21" s="17"/>
      <c r="F21" s="17"/>
      <c r="G21" s="17"/>
      <c r="H21" s="17"/>
      <c r="I21" s="17"/>
      <c r="J21" s="17"/>
      <c r="K21" s="18"/>
      <c r="L21" s="61"/>
      <c r="M21" s="17"/>
      <c r="N21" s="18"/>
      <c r="O21" s="67"/>
      <c r="P21" s="68"/>
      <c r="Q21" s="69"/>
      <c r="R21" s="37"/>
      <c r="S21" s="38"/>
      <c r="T21" s="39"/>
      <c r="U21" s="37"/>
      <c r="V21" s="38"/>
      <c r="W21" s="39"/>
      <c r="X21" s="37"/>
      <c r="Y21" s="38"/>
      <c r="Z21" s="39"/>
      <c r="AA21" s="37"/>
      <c r="AB21" s="38"/>
      <c r="AC21" s="39"/>
      <c r="AD21" s="5"/>
    </row>
    <row r="22" spans="1:30" ht="15" thickTop="1">
      <c r="A22" s="3"/>
      <c r="B22" s="21">
        <v>8</v>
      </c>
      <c r="C22" s="22"/>
      <c r="D22" s="23"/>
      <c r="E22" s="15"/>
      <c r="F22" s="15"/>
      <c r="G22" s="15"/>
      <c r="H22" s="15"/>
      <c r="I22" s="15"/>
      <c r="J22" s="15"/>
      <c r="K22" s="16"/>
      <c r="L22" s="30"/>
      <c r="M22" s="15"/>
      <c r="N22" s="16"/>
      <c r="O22" s="9" t="str">
        <f>IF((L22&lt;1)," ",(L22/$L$26))</f>
        <v/>
      </c>
      <c r="P22" s="10"/>
      <c r="Q22" s="11"/>
      <c r="R22" s="40" t="str">
        <f>IF((L22&lt;1)," ",PRODUCT(O22,$R$26))</f>
        <v/>
      </c>
      <c r="S22" s="41"/>
      <c r="T22" s="42"/>
      <c r="U22" s="34" t="str">
        <f>IF(($L$22&lt;1)," ",PRODUCT($R$22,0.5))</f>
        <v/>
      </c>
      <c r="V22" s="35"/>
      <c r="W22" s="36"/>
      <c r="X22" s="34" t="str">
        <f>IF(($L$22&lt;1)," ",PRODUCT($R$22,0.3))</f>
        <v/>
      </c>
      <c r="Y22" s="35"/>
      <c r="Z22" s="36"/>
      <c r="AA22" s="34" t="str">
        <f>IF(($L$22&lt;1)," ",PRODUCT($R$22,0.2))</f>
        <v/>
      </c>
      <c r="AB22" s="35"/>
      <c r="AC22" s="36"/>
      <c r="AD22" s="5"/>
    </row>
    <row r="23" spans="1:30" ht="15" thickBot="1">
      <c r="A23" s="3"/>
      <c r="B23" s="24"/>
      <c r="C23" s="25"/>
      <c r="D23" s="26"/>
      <c r="E23" s="17"/>
      <c r="F23" s="17"/>
      <c r="G23" s="17"/>
      <c r="H23" s="17"/>
      <c r="I23" s="17"/>
      <c r="J23" s="17"/>
      <c r="K23" s="18"/>
      <c r="L23" s="61"/>
      <c r="M23" s="17"/>
      <c r="N23" s="18"/>
      <c r="O23" s="67"/>
      <c r="P23" s="68"/>
      <c r="Q23" s="69"/>
      <c r="R23" s="37"/>
      <c r="S23" s="38"/>
      <c r="T23" s="39"/>
      <c r="U23" s="37"/>
      <c r="V23" s="38"/>
      <c r="W23" s="39"/>
      <c r="X23" s="37"/>
      <c r="Y23" s="38"/>
      <c r="Z23" s="39"/>
      <c r="AA23" s="37"/>
      <c r="AB23" s="38"/>
      <c r="AC23" s="39"/>
      <c r="AD23" s="5"/>
    </row>
    <row r="24" spans="1:30" ht="15" thickTop="1">
      <c r="A24" s="3"/>
      <c r="B24" s="21">
        <v>9</v>
      </c>
      <c r="C24" s="22"/>
      <c r="D24" s="23"/>
      <c r="E24" s="15"/>
      <c r="F24" s="15"/>
      <c r="G24" s="15"/>
      <c r="H24" s="15"/>
      <c r="I24" s="15"/>
      <c r="J24" s="15"/>
      <c r="K24" s="16"/>
      <c r="L24" s="30"/>
      <c r="M24" s="15"/>
      <c r="N24" s="16"/>
      <c r="O24" s="9" t="str">
        <f>IF((L24&lt;1)," ",(L24/$L$26))</f>
        <v/>
      </c>
      <c r="P24" s="10"/>
      <c r="Q24" s="11"/>
      <c r="R24" s="40" t="str">
        <f>IF((L24&lt;1)," ",PRODUCT(O24,$R$26))</f>
        <v/>
      </c>
      <c r="S24" s="41"/>
      <c r="T24" s="42"/>
      <c r="U24" s="34" t="str">
        <f>IF(($L$24&lt;1)," ",PRODUCT($R$24,0.5))</f>
        <v/>
      </c>
      <c r="V24" s="35"/>
      <c r="W24" s="36"/>
      <c r="X24" s="34" t="str">
        <f>IF(($L$24&lt;1)," ",PRODUCT($R$24,0.3))</f>
        <v/>
      </c>
      <c r="Y24" s="35"/>
      <c r="Z24" s="36"/>
      <c r="AA24" s="34" t="str">
        <f>IF(($L$24&lt;1)," ",PRODUCT($R$24,0.2))</f>
        <v/>
      </c>
      <c r="AB24" s="35"/>
      <c r="AC24" s="36"/>
      <c r="AD24" s="5"/>
    </row>
    <row r="25" spans="1:30" ht="15" thickBot="1">
      <c r="A25" s="3"/>
      <c r="B25" s="27"/>
      <c r="C25" s="28"/>
      <c r="D25" s="29"/>
      <c r="E25" s="19"/>
      <c r="F25" s="19"/>
      <c r="G25" s="19"/>
      <c r="H25" s="19"/>
      <c r="I25" s="19"/>
      <c r="J25" s="19"/>
      <c r="K25" s="20"/>
      <c r="L25" s="31"/>
      <c r="M25" s="32"/>
      <c r="N25" s="33"/>
      <c r="O25" s="12"/>
      <c r="P25" s="13"/>
      <c r="Q25" s="14"/>
      <c r="R25" s="43"/>
      <c r="S25" s="44"/>
      <c r="T25" s="45"/>
      <c r="U25" s="37"/>
      <c r="V25" s="38"/>
      <c r="W25" s="39"/>
      <c r="X25" s="37"/>
      <c r="Y25" s="38"/>
      <c r="Z25" s="39"/>
      <c r="AA25" s="37"/>
      <c r="AB25" s="38"/>
      <c r="AC25" s="39"/>
      <c r="AD25" s="5"/>
    </row>
    <row r="26" spans="1:30" ht="14.25" customHeight="1" thickTop="1">
      <c r="A26" s="3"/>
      <c r="B26" s="46" t="s">
        <v>4</v>
      </c>
      <c r="C26" s="47"/>
      <c r="D26" s="47"/>
      <c r="E26" s="47"/>
      <c r="F26" s="47"/>
      <c r="G26" s="47"/>
      <c r="H26" s="47"/>
      <c r="I26" s="47"/>
      <c r="J26" s="47"/>
      <c r="K26" s="48"/>
      <c r="L26" s="47">
        <f>IF(SUM(L8:N25)&lt;1," ",SUM(L8:N25))</f>
        <v>91</v>
      </c>
      <c r="M26" s="47"/>
      <c r="N26" s="48"/>
      <c r="O26" s="52">
        <f>IF(SUM(O8:Q25)&lt;1," ",SUM(O8:Q25))</f>
        <v>1</v>
      </c>
      <c r="P26" s="53"/>
      <c r="Q26" s="54"/>
      <c r="R26" s="57">
        <v>40</v>
      </c>
      <c r="S26" s="19"/>
      <c r="T26" s="58"/>
      <c r="U26" s="34">
        <f>IF((L8&lt;1)," ",SUM(U8:U25))</f>
        <v>20</v>
      </c>
      <c r="V26" s="35"/>
      <c r="W26" s="36"/>
      <c r="X26" s="34">
        <f>IF((L8&lt;1)," ",SUM(X8:X25))</f>
        <v>12</v>
      </c>
      <c r="Y26" s="35"/>
      <c r="Z26" s="36"/>
      <c r="AA26" s="34">
        <f>IF((L8&lt;1)," ",SUM(AA8:AA25))</f>
        <v>8</v>
      </c>
      <c r="AB26" s="35"/>
      <c r="AC26" s="36"/>
      <c r="AD26" s="5"/>
    </row>
    <row r="27" spans="1:30" ht="15" thickBot="1">
      <c r="A27" s="3"/>
      <c r="B27" s="49"/>
      <c r="C27" s="50"/>
      <c r="D27" s="50"/>
      <c r="E27" s="50"/>
      <c r="F27" s="50"/>
      <c r="G27" s="50"/>
      <c r="H27" s="50"/>
      <c r="I27" s="50"/>
      <c r="J27" s="50"/>
      <c r="K27" s="51"/>
      <c r="L27" s="50"/>
      <c r="M27" s="50"/>
      <c r="N27" s="51"/>
      <c r="O27" s="55"/>
      <c r="P27" s="13"/>
      <c r="Q27" s="56"/>
      <c r="R27" s="59"/>
      <c r="S27" s="32"/>
      <c r="T27" s="60"/>
      <c r="U27" s="37"/>
      <c r="V27" s="38"/>
      <c r="W27" s="39"/>
      <c r="X27" s="37"/>
      <c r="Y27" s="38"/>
      <c r="Z27" s="39"/>
      <c r="AA27" s="37"/>
      <c r="AB27" s="38"/>
      <c r="AC27" s="39"/>
    </row>
    <row r="28" spans="1:30" ht="15" thickTop="1"/>
    <row r="29" spans="1:30" ht="18.75" customHeight="1">
      <c r="W29" s="74" t="s">
        <v>14</v>
      </c>
      <c r="X29" s="74"/>
      <c r="Y29" s="74"/>
      <c r="Z29" s="74"/>
      <c r="AA29" s="74"/>
      <c r="AB29" s="74"/>
    </row>
    <row r="30" spans="1:30" ht="18.75" customHeight="1">
      <c r="W30" s="74"/>
      <c r="X30" s="74"/>
      <c r="Y30" s="74"/>
      <c r="Z30" s="74"/>
      <c r="AA30" s="74"/>
      <c r="AB30" s="74"/>
    </row>
  </sheetData>
  <mergeCells count="95"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  <mergeCell ref="AA12:AC13"/>
    <mergeCell ref="O10:Q11"/>
    <mergeCell ref="O12:Q13"/>
    <mergeCell ref="R10:T11"/>
    <mergeCell ref="U10:W11"/>
    <mergeCell ref="X10:Z11"/>
    <mergeCell ref="AA10:AC11"/>
    <mergeCell ref="R12:T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26:K27"/>
    <mergeCell ref="O26:Q27"/>
    <mergeCell ref="R26:T27"/>
    <mergeCell ref="U26:W27"/>
    <mergeCell ref="X26:Z27"/>
    <mergeCell ref="L26:N27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AF6:AI6"/>
    <mergeCell ref="O24:Q25"/>
    <mergeCell ref="E22:K23"/>
    <mergeCell ref="E24:K25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mom</cp:lastModifiedBy>
  <dcterms:created xsi:type="dcterms:W3CDTF">2012-05-28T11:41:01Z</dcterms:created>
  <dcterms:modified xsi:type="dcterms:W3CDTF">2024-11-29T19:56:30Z</dcterms:modified>
</cp:coreProperties>
</file>