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60" yWindow="-60" windowWidth="15480" windowHeight="11640"/>
  </bookViews>
  <sheets>
    <sheet name="ورقة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/>
  <c r="O8" s="1"/>
  <c r="R8" s="1"/>
  <c r="O24"/>
  <c r="R24"/>
  <c r="O22"/>
  <c r="R22"/>
  <c r="O20"/>
  <c r="R20"/>
  <c r="O18"/>
  <c r="R18"/>
  <c r="O16"/>
  <c r="R16"/>
  <c r="AA16"/>
  <c r="O14"/>
  <c r="R14"/>
  <c r="U16"/>
  <c r="AA24"/>
  <c r="U24"/>
  <c r="X24"/>
  <c r="AA22"/>
  <c r="X22"/>
  <c r="U22"/>
  <c r="X16"/>
  <c r="AA20"/>
  <c r="U20"/>
  <c r="X20"/>
  <c r="AA18"/>
  <c r="X18"/>
  <c r="U18"/>
  <c r="AA14"/>
  <c r="X14"/>
  <c r="U14"/>
  <c r="O10" l="1"/>
  <c r="R10" s="1"/>
  <c r="U10" s="1"/>
  <c r="O12"/>
  <c r="R12" s="1"/>
  <c r="U12" s="1"/>
  <c r="X10"/>
  <c r="AA8"/>
  <c r="X8"/>
  <c r="U8"/>
  <c r="O26"/>
  <c r="AA10" l="1"/>
  <c r="X12"/>
  <c r="X26" s="1"/>
  <c r="AA12"/>
  <c r="U26"/>
  <c r="AA26" l="1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<sst xmlns="http://schemas.openxmlformats.org/spreadsheetml/2006/main" count="19" uniqueCount="19">
  <si>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</si>
  <si>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</si>
  <si>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</si>
  <si>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</si>
  <si>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</si>
  <si>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</si>
  <si>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</si>
  <si>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</si>
  <si>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</si>
  <si>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</si>
  <si>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</si>
  <si>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</si>
  <si>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</si>
  <si>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</si>
  <si>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المادة: العلوم</t>
  </si>
  <si>
    <t>الصف: الثالث</t>
  </si>
  <si>
    <t>الكائنات الحية</t>
  </si>
  <si>
    <t>البيئة</t>
  </si>
  <si>
    <t>القوى والالات البسيطة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</si>
</sst>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B3" sqref="B3:J3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15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.75">
      <c r="A3" s="2"/>
      <c r="B3" s="49" t="s">
        <v>14</v>
      </c>
      <c r="C3" s="49"/>
      <c r="D3" s="49"/>
      <c r="E3" s="49"/>
      <c r="F3" s="49"/>
      <c r="G3" s="49"/>
      <c r="H3" s="49"/>
      <c r="I3" s="49"/>
      <c r="J3" s="49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17</v>
      </c>
      <c r="M8" s="51"/>
      <c r="N8" s="52"/>
      <c r="O8" s="43">
        <f>IF((L8&lt;1)," ",(L8/$L$26))</f>
        <v>0.28333333333333333</v>
      </c>
      <c r="P8" s="44"/>
      <c r="Q8" s="45"/>
      <c r="R8" s="6">
        <f>IF((L8&lt;1)," ",PRODUCT(O8,$R$26))</f>
        <v>7.083333333333333</v>
      </c>
      <c r="S8" s="7"/>
      <c r="T8" s="8"/>
      <c r="U8" s="6">
        <f>IF(($L$8&lt;1)," ",PRODUCT($R$8,0.5))</f>
        <v>3.5416666666666665</v>
      </c>
      <c r="V8" s="7"/>
      <c r="W8" s="8"/>
      <c r="X8" s="6">
        <f>IF(($L$8&lt;1)," ",PRODUCT($R$8,0.3))</f>
        <v>2.125</v>
      </c>
      <c r="Y8" s="7"/>
      <c r="Z8" s="8"/>
      <c r="AA8" s="6">
        <f>IF(($L$8&lt;1)," ",PRODUCT($R$8,0.2))</f>
        <v>1.4166666666666667</v>
      </c>
      <c r="AB8" s="7"/>
      <c r="AC8" s="8"/>
      <c r="AD8" s="5"/>
    </row>
    <row r="9" spans="1:35" ht="1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20</v>
      </c>
      <c r="M10" s="13"/>
      <c r="N10" s="14"/>
      <c r="O10" s="27">
        <f>IF((L10&lt;1)," ",(L10/$L$26))</f>
        <v>0.33333333333333331</v>
      </c>
      <c r="P10" s="28"/>
      <c r="Q10" s="29"/>
      <c r="R10" s="33">
        <f>IF((L10&lt;1)," ",PRODUCT(O10,$R$26))</f>
        <v>8.3333333333333321</v>
      </c>
      <c r="S10" s="34"/>
      <c r="T10" s="35"/>
      <c r="U10" s="6">
        <f>IF(($L$10&lt;1)," ",PRODUCT($R$10,0.5))</f>
        <v>4.1666666666666661</v>
      </c>
      <c r="V10" s="7"/>
      <c r="W10" s="8"/>
      <c r="X10" s="6">
        <f>IF(($L$10&lt;1)," ",PRODUCT($R$10,0.3))</f>
        <v>2.4999999999999996</v>
      </c>
      <c r="Y10" s="7"/>
      <c r="Z10" s="8"/>
      <c r="AA10" s="6">
        <f>IF(($L$10&lt;1)," ",PRODUCT($R$10,0.2))</f>
        <v>1.6666666666666665</v>
      </c>
      <c r="AB10" s="7"/>
      <c r="AC10" s="8"/>
      <c r="AD10" s="5"/>
    </row>
    <row r="11" spans="1:35" ht="1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23</v>
      </c>
      <c r="M12" s="13"/>
      <c r="N12" s="14"/>
      <c r="O12" s="27">
        <f>IF((L12&lt;1)," ",(L12/$L$26))</f>
        <v>0.38333333333333336</v>
      </c>
      <c r="P12" s="28"/>
      <c r="Q12" s="29"/>
      <c r="R12" s="33">
        <f>IF((L12&lt;1)," ",PRODUCT(O12,$R$26))</f>
        <v>9.5833333333333339</v>
      </c>
      <c r="S12" s="34"/>
      <c r="T12" s="35"/>
      <c r="U12" s="6">
        <f>IF(($L$12&lt;1)," ",PRODUCT($R$12,0.5))</f>
        <v>4.791666666666667</v>
      </c>
      <c r="V12" s="7"/>
      <c r="W12" s="8"/>
      <c r="X12" s="6">
        <f>IF(($L$12&lt;1)," ",PRODUCT($R$12,0.3))</f>
        <v>2.875</v>
      </c>
      <c r="Y12" s="7"/>
      <c r="Z12" s="8"/>
      <c r="AA12" s="6">
        <f>IF(($L$12&lt;1)," ",PRODUCT($R$12,0.2))</f>
        <v>1.916666666666667</v>
      </c>
      <c r="AB12" s="7"/>
      <c r="AC12" s="8"/>
      <c r="AD12" s="5"/>
    </row>
    <row r="13" spans="1:35" ht="1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/>
      <c r="F14" s="13"/>
      <c r="G14" s="13"/>
      <c r="H14" s="13"/>
      <c r="I14" s="13"/>
      <c r="J14" s="13"/>
      <c r="K14" s="14"/>
      <c r="L14" s="12"/>
      <c r="M14" s="13"/>
      <c r="N14" s="14"/>
      <c r="O14" s="27" t="str">
        <f>IF((L14&lt;1)," ",(L14/$L$26))</f>
        <v xml:space="preserve"> </v>
      </c>
      <c r="P14" s="28"/>
      <c r="Q14" s="29"/>
      <c r="R14" s="33" t="str">
        <f>IF((L14&lt;1)," ",PRODUCT(O14,$R$26))</f>
        <v xml:space="preserve"> </v>
      </c>
      <c r="S14" s="34"/>
      <c r="T14" s="35"/>
      <c r="U14" s="6" t="str">
        <f>IF(($L$14&lt;1)," ",PRODUCT($R$14,0.5))</f>
        <v xml:space="preserve"> </v>
      </c>
      <c r="V14" s="7"/>
      <c r="W14" s="8"/>
      <c r="X14" s="6" t="str">
        <f>IF(($L$14&lt;1)," ",PRODUCT($R$14,0.3))</f>
        <v xml:space="preserve"> </v>
      </c>
      <c r="Y14" s="7"/>
      <c r="Z14" s="8"/>
      <c r="AA14" s="6" t="str">
        <f>IF(($L$14&lt;1)," ",PRODUCT($R$14,0.2))</f>
        <v xml:space="preserve"> </v>
      </c>
      <c r="AB14" s="7"/>
      <c r="AC14" s="8"/>
      <c r="AD14" s="5"/>
    </row>
    <row r="15" spans="1:35" ht="1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" thickTop="1">
      <c r="A16" s="3"/>
      <c r="B16" s="53">
        <v>5</v>
      </c>
      <c r="C16" s="54"/>
      <c r="D16" s="55"/>
      <c r="E16" s="13"/>
      <c r="F16" s="13"/>
      <c r="G16" s="13"/>
      <c r="H16" s="13"/>
      <c r="I16" s="13"/>
      <c r="J16" s="13"/>
      <c r="K16" s="14"/>
      <c r="L16" s="12"/>
      <c r="M16" s="13"/>
      <c r="N16" s="14"/>
      <c r="O16" s="27" t="str">
        <f>IF((L16&lt;1)," ",(L16/$L$26))</f>
        <v xml:space="preserve"> </v>
      </c>
      <c r="P16" s="28"/>
      <c r="Q16" s="29"/>
      <c r="R16" s="33" t="str">
        <f>IF((L16&lt;1)," ",PRODUCT(O16,$R$26))</f>
        <v xml:space="preserve"> </v>
      </c>
      <c r="S16" s="34"/>
      <c r="T16" s="35"/>
      <c r="U16" s="6" t="str">
        <f>IF(($L$16&lt;1)," ",PRODUCT($R$16,0.5))</f>
        <v xml:space="preserve"> </v>
      </c>
      <c r="V16" s="7"/>
      <c r="W16" s="8"/>
      <c r="X16" s="6" t="str">
        <f>IF(($L$16&lt;1)," ",PRODUCT($R$16,0.3))</f>
        <v xml:space="preserve"> </v>
      </c>
      <c r="Y16" s="7"/>
      <c r="Z16" s="8"/>
      <c r="AA16" s="6" t="str">
        <f>IF(($L$16&lt;1)," ",PRODUCT($R$16,0.2))</f>
        <v xml:space="preserve"> </v>
      </c>
      <c r="AB16" s="7"/>
      <c r="AC16" s="8"/>
      <c r="AD16" s="5"/>
    </row>
    <row r="17" spans="1:30" ht="1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/>
      <c r="F18" s="13"/>
      <c r="G18" s="13"/>
      <c r="H18" s="13"/>
      <c r="I18" s="13"/>
      <c r="J18" s="13"/>
      <c r="K18" s="14"/>
      <c r="L18" s="12"/>
      <c r="M18" s="13"/>
      <c r="N18" s="14"/>
      <c r="O18" s="27" t="str">
        <f>IF((L18&lt;1)," ",(L18/$L$26))</f>
        <v xml:space="preserve"> </v>
      </c>
      <c r="P18" s="28"/>
      <c r="Q18" s="29"/>
      <c r="R18" s="33" t="str">
        <f>IF((L18&lt;1)," ",PRODUCT(O18,$R$26))</f>
        <v xml:space="preserve"> </v>
      </c>
      <c r="S18" s="34"/>
      <c r="T18" s="35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" thickTop="1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" thickTop="1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60</v>
      </c>
      <c r="M26" s="20"/>
      <c r="N26" s="21"/>
      <c r="O26" s="56">
        <f>IF(SUM(O8:Q25)&lt;1," ",SUM(O8:Q25))</f>
        <v>1</v>
      </c>
      <c r="P26" s="57"/>
      <c r="Q26" s="58"/>
      <c r="R26" s="62">
        <v>25</v>
      </c>
      <c r="S26" s="41"/>
      <c r="T26" s="63"/>
      <c r="U26" s="6">
        <f>IF((L8&lt;1)," ",SUM(U8:U25))</f>
        <v>12.5</v>
      </c>
      <c r="V26" s="7"/>
      <c r="W26" s="8"/>
      <c r="X26" s="6">
        <f>IF((L8&lt;1)," ",SUM(X8:X25))</f>
        <v>7.5</v>
      </c>
      <c r="Y26" s="7"/>
      <c r="Z26" s="8"/>
      <c r="AA26" s="6">
        <f>IF((L8&lt;1)," ",SUM(AA8:AA25))</f>
        <v>5</v>
      </c>
      <c r="AB26" s="7"/>
      <c r="AC26" s="8"/>
      <c r="AD26" s="5"/>
    </row>
    <row r="27" spans="1:30" ht="1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mohammad</cp:lastModifiedBy>
  <dcterms:created xsi:type="dcterms:W3CDTF">2012-05-28T11:41:01Z</dcterms:created>
  <dcterms:modified xsi:type="dcterms:W3CDTF">2023-12-03T05:46:20Z</dcterms:modified>
</cp:coreProperties>
</file>